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6\CEP\Informacje Prasowe\2026.02\eRejestracje\robocze\"/>
    </mc:Choice>
  </mc:AlternateContent>
  <xr:revisionPtr revIDLastSave="0" documentId="13_ncr:1_{0F28BEB1-6B73-4B7D-AAA9-21D918B7D006}" xr6:coauthVersionLast="47" xr6:coauthVersionMax="47" xr10:uidLastSave="{00000000-0000-0000-0000-000000000000}"/>
  <bookViews>
    <workbookView xWindow="-105" yWindow="0" windowWidth="16020" windowHeight="15585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<sst xmlns="http://schemas.openxmlformats.org/spreadsheetml/2006/main" count="938" uniqueCount="267">
  <si>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</si>
  <si>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</si>
  <si>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</si>
  <si>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</si>
  <si>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</si>
  <si>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</si>
  <si>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</si>
  <si>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</si>
  <si>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</si>
  <si>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</si>
  <si>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</si>
  <si>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</si>
  <si>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</si>
  <si>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</si>
  <si>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</si>
  <si>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</si>
  <si>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</si>
  <si>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</si>
  <si>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</si>
  <si>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</si>
  <si>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</si>
  <si>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</si>
  <si>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</si>
  <si>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</si>
  <si>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</si>
  <si>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</si>
  <si>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</si>
  <si>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</si>
  <si>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</si>
  <si>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</si>
  <si>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</si>
  <si>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</si>
  <si>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</si>
  <si>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</si>
  <si>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</si>
  <si>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</si>
  <si>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</si>
  <si>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</si>
  <si>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</si>
  <si>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</si>
  <si>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</si>
  <si>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</si>
  <si>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</si>
  <si>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</si>
  <si>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</si>
  <si>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</si>
  <si>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</si>
  <si>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</si>
  <si>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</si>
  <si>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</si>
  <si>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</si>
  <si>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</si>
  <si>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</si>
  <si>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</si>
  <si>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</si>
  <si>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</si>
  <si>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</si>
  <si>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</si>
  <si>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</si>
  <si>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</si>
  <si>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</si>
  <si>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</si>
  <si>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</si>
  <si>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</si>
  <si>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</si>
  <si>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</si>
  <si>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</si>
  <si>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</si>
  <si>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</si>
  <si>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</si>
  <si>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</si>
  <si>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</si>
  <si>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</si>
  <si>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</si>
  <si>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</si>
  <si>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</si>
  <si>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</si>
  <si>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</si>
  <si>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</si>
  <si>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</si>
  <si>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</si>
  <si>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</si>
  <si>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</si>
  <si>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</si>
  <si>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</si>
  <si>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</si>
  <si>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</si>
  <si>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</si>
  <si>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</si>
  <si>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</si>
  <si>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</si>
  <si>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</si>
  <si>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</si>
  <si>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</si>
  <si>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</si>
  <si>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</si>
  <si>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</si>
  <si>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</si>
  <si>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</si>
  <si>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</si>
  <si>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</si>
  <si>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</si>
  <si>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</si>
  <si>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</si>
  <si>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</si>
  <si>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</si>
  <si>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</si>
  <si>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</si>
  <si>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</si>
  <si>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</si>
  <si>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</si>
  <si>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</si>
  <si>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</si>
  <si>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</si>
  <si>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</si>
  <si>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</si>
  <si>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</si>
  <si>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</si>
  <si>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</si>
  <si>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</si>
  <si>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</si>
  <si>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</si>
  <si>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</si>
  <si>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</si>
  <si>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</si>
  <si>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</si>
  <si>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</si>
  <si>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</si>
  <si>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</si>
  <si>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</si>
  <si>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</si>
  <si>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</si>
  <si>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</si>
  <si>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</si>
  <si>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</si>
  <si>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</si>
  <si>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</si>
  <si>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</si>
  <si>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</si>
  <si>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</si>
  <si>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</si>
  <si>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</si>
  <si>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</si>
  <si>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</si>
  <si>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</si>
  <si>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</si>
  <si>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</si>
  <si>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</si>
  <si>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</si>
  <si>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</si>
  <si>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</si>
  <si>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</si>
  <si>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</si>
  <si>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</si>
  <si>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</si>
  <si>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</si>
  <si>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</si>
  <si>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</si>
  <si>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</si>
  <si>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</si>
  <si>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</si>
  <si>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</si>
  <si>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</si>
  <si>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</si>
  <si>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</si>
  <si>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</si>
  <si>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</si>
  <si>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</si>
  <si>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</si>
  <si>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</si>
  <si>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</si>
  <si>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</si>
  <si>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</si>
  <si>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</si>
  <si>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</si>
  <si>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</si>
  <si>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</si>
  <si>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</si>
  <si>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</si>
  <si>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</si>
  <si>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</si>
  <si>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</si>
  <si>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</si>
  <si>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</si>
  <si>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</si>
  <si>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</si>
  <si>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</si>
  <si>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</si>
  <si>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</si>
  <si>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</si>
  <si>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</si>
  <si>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</si>
  <si>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</si>
  <si>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</si>
  <si>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</si>
  <si>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</si>
  <si>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</si>
  <si>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</si>
  <si>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</si>
  <si>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</si>
  <si>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</si>
  <si>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</si>
  <si>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</si>
  <si>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</si>
  <si>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</si>
  <si>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</si>
  <si>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</si>
  <si>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</si>
  <si>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</si>
  <si>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</si>
  <si>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</si>
  <si>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</si>
  <si>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</si>
  <si>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</si>
  <si>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</si>
  <si>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</si>
  <si>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</si>
  <si>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</si>
  <si>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Rejestracje nowych samochodów dostawczych do 3,5t - elektrycznych, ranking marek</t>
  </si>
  <si>
    <t>Rejestracje nowych samochodów dostawczych do 3,5t - elektrycznych, ranking modeli</t>
  </si>
  <si>
    <t>Hybrydowe Plug-in: PHEV + EREV</t>
  </si>
  <si>
    <t xml:space="preserve"> CNG  / LNG</t>
  </si>
  <si>
    <t>VIGOROUS</t>
  </si>
  <si>
    <t>Toyota Proace</t>
  </si>
  <si>
    <t>BYD</t>
  </si>
  <si>
    <t/>
  </si>
  <si>
    <t>BYD Seal U</t>
  </si>
  <si>
    <t>AONEW</t>
  </si>
  <si>
    <t>Citroen C3</t>
  </si>
  <si>
    <t>JAECOO</t>
  </si>
  <si>
    <t>STARK</t>
  </si>
  <si>
    <t>Skoda Elroq</t>
  </si>
  <si>
    <t>Toyota Proace Max</t>
  </si>
  <si>
    <t>Ford Transit Courier</t>
  </si>
  <si>
    <t>TALARIA</t>
  </si>
  <si>
    <t>Jaecoo 7</t>
  </si>
  <si>
    <t>OMODA 9</t>
  </si>
  <si>
    <t>BYD Dolphin Surf</t>
  </si>
  <si>
    <t>OMODA</t>
  </si>
  <si>
    <t>Mercedes-Benz Vito</t>
  </si>
  <si>
    <t>LEAPMOTOR</t>
  </si>
  <si>
    <t>Audi Q4 e-tron</t>
  </si>
  <si>
    <t xml:space="preserve">   SAMOCHODY CIĘŻAROWE OD 12T</t>
  </si>
  <si>
    <t>Hybrydowe / hybrydowe plug-in</t>
  </si>
  <si>
    <t>-</t>
  </si>
  <si>
    <t>CHERY</t>
  </si>
  <si>
    <t>Mercedes-Benz EQA</t>
  </si>
  <si>
    <t>BMW iX1</t>
  </si>
  <si>
    <t>Volkswagen ID.4</t>
  </si>
  <si>
    <t>MG</t>
  </si>
  <si>
    <t>Audi Q5</t>
  </si>
  <si>
    <t>KIA PV5</t>
  </si>
  <si>
    <t>Opel Vivaro</t>
  </si>
  <si>
    <t>E RIDE PRO</t>
  </si>
  <si>
    <t>BILI BIKE</t>
  </si>
  <si>
    <t>Luty 2026</t>
  </si>
  <si>
    <t>Styczeń-Luty 2026</t>
  </si>
  <si>
    <t>Rok narastająco Styczeń - Luty</t>
  </si>
  <si>
    <t>BMW iX2</t>
  </si>
  <si>
    <t>Toyota bZ4x</t>
  </si>
  <si>
    <t>Omoda OMODA5</t>
  </si>
  <si>
    <t>CHERY TIGGO 9</t>
  </si>
  <si>
    <t>CHERY TIGGO 8</t>
  </si>
  <si>
    <t>Volvo XC90</t>
  </si>
  <si>
    <t>EFUN</t>
  </si>
  <si>
    <t>TROMOX</t>
  </si>
  <si>
    <t>VMOTO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</si>
</sst>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7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center" vertical="center" wrapText="1"/>
    </xf>
    <xf numFmtId="168" fontId="45" fillId="0" borderId="8" xfId="18" applyNumberFormat="1" applyFont="1" applyBorder="1" applyAlignment="1" applyProtection="1">
      <alignment horizontal="center" vertical="center"/>
    </xf>
    <xf numFmtId="168" fontId="46" fillId="5" borderId="11" xfId="9" applyNumberFormat="1" applyFont="1" applyFill="1" applyBorder="1" applyAlignment="1">
      <alignment horizontal="center" vertical="center"/>
    </xf>
    <xf numFmtId="168" fontId="46" fillId="5" borderId="8" xfId="9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1" fillId="5" borderId="2" xfId="9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1" xfId="9" applyFont="1" applyFill="1" applyBorder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29" fillId="7" borderId="35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0" xfId="9" applyFont="1" applyFill="1" applyBorder="1" applyAlignment="1">
      <alignment horizontal="center" vertical="center"/>
    </xf>
    <xf numFmtId="0" fontId="33" fillId="5" borderId="27" xfId="9" applyFont="1" applyFill="1" applyBorder="1" applyAlignment="1">
      <alignment horizontal="center" vertical="center" wrapText="1"/>
    </xf>
    <xf numFmtId="0" fontId="9" fillId="5" borderId="28" xfId="9" applyFont="1" applyFill="1" applyBorder="1" applyAlignment="1">
      <alignment horizontal="center" vertical="center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v>46085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9" t="s">
        <v>0</v>
      </c>
      <c r="C2" s="139"/>
      <c r="D2" s="139"/>
      <c r="E2" s="139"/>
      <c r="F2" s="139"/>
      <c r="G2" s="139"/>
      <c r="H2" s="139"/>
    </row>
    <row r="3" spans="1:256" ht="27" customHeight="1" x14ac:dyDescent="0.25">
      <c r="B3" s="140"/>
      <c r="C3" s="141" t="s">
        <v>255</v>
      </c>
      <c r="D3" s="142"/>
      <c r="E3" s="143" t="s">
        <v>1</v>
      </c>
      <c r="F3" s="144" t="s">
        <v>256</v>
      </c>
      <c r="G3" s="144"/>
      <c r="H3" s="145" t="s">
        <v>2</v>
      </c>
    </row>
    <row r="4" spans="1:256" ht="27" customHeight="1" x14ac:dyDescent="0.25">
      <c r="B4" s="140"/>
      <c r="C4" s="2" t="s">
        <v>3</v>
      </c>
      <c r="D4" s="2" t="s">
        <v>4</v>
      </c>
      <c r="E4" s="143"/>
      <c r="F4" s="2" t="s">
        <v>3</v>
      </c>
      <c r="G4" s="2" t="s">
        <v>4</v>
      </c>
      <c r="H4" s="145"/>
    </row>
    <row r="5" spans="1:256" ht="22.7" customHeight="1" x14ac:dyDescent="0.25">
      <c r="B5" s="8" t="s">
        <v>5</v>
      </c>
      <c r="C5" s="98">
        <v>47462</v>
      </c>
      <c r="D5" s="99">
        <v>1</v>
      </c>
      <c r="E5" s="100">
        <v>5.953789485433636E-2</v>
      </c>
      <c r="F5" s="98">
        <v>87743</v>
      </c>
      <c r="G5" s="99">
        <v>1</v>
      </c>
      <c r="H5" s="100">
        <v>-1.4599687791291838E-2</v>
      </c>
    </row>
    <row r="6" spans="1:256" ht="17.25" customHeight="1" x14ac:dyDescent="0.25">
      <c r="B6" s="131" t="s">
        <v>91</v>
      </c>
      <c r="C6" s="127"/>
      <c r="D6" s="128"/>
      <c r="E6" s="129"/>
      <c r="F6" s="127"/>
      <c r="G6" s="128"/>
      <c r="H6" s="130"/>
    </row>
    <row r="7" spans="1:256" ht="22.7" customHeight="1" x14ac:dyDescent="0.25">
      <c r="B7" s="9" t="s">
        <v>6</v>
      </c>
      <c r="C7" s="101">
        <v>13403</v>
      </c>
      <c r="D7" s="102">
        <v>0.28239433652184903</v>
      </c>
      <c r="E7" s="103">
        <v>-6.670125250129666E-3</v>
      </c>
      <c r="F7" s="101">
        <v>24060</v>
      </c>
      <c r="G7" s="102">
        <v>0.27420990848272797</v>
      </c>
      <c r="H7" s="104">
        <v>-0.14456374884448553</v>
      </c>
      <c r="I7" s="10"/>
    </row>
    <row r="8" spans="1:256" ht="22.7" customHeight="1" x14ac:dyDescent="0.25">
      <c r="B8" s="9" t="s">
        <v>7</v>
      </c>
      <c r="C8" s="101">
        <v>3137</v>
      </c>
      <c r="D8" s="102">
        <v>6.6094981248156423E-2</v>
      </c>
      <c r="E8" s="104">
        <v>-4.5924574209245783E-2</v>
      </c>
      <c r="F8" s="101">
        <v>5475</v>
      </c>
      <c r="G8" s="102">
        <v>6.2398140022565905E-2</v>
      </c>
      <c r="H8" s="104">
        <v>-0.19874140201961066</v>
      </c>
      <c r="M8" s="11"/>
      <c r="N8" s="11"/>
      <c r="O8" s="11"/>
    </row>
    <row r="9" spans="1:256" ht="22.7" customHeight="1" x14ac:dyDescent="0.25">
      <c r="B9" s="9" t="s">
        <v>8</v>
      </c>
      <c r="C9" s="101">
        <v>1891</v>
      </c>
      <c r="D9" s="102">
        <v>3.9842400235978258E-2</v>
      </c>
      <c r="E9" s="104">
        <v>0.1289552238805971</v>
      </c>
      <c r="F9" s="101">
        <v>5435</v>
      </c>
      <c r="G9" s="102">
        <v>6.1942263200483232E-2</v>
      </c>
      <c r="H9" s="104">
        <v>0.94384835479256091</v>
      </c>
      <c r="M9" s="12"/>
    </row>
    <row r="10" spans="1:256" ht="22.7" customHeight="1" x14ac:dyDescent="0.25">
      <c r="B10" s="9" t="s">
        <v>9</v>
      </c>
      <c r="C10" s="101">
        <v>0</v>
      </c>
      <c r="D10" s="102">
        <v>0</v>
      </c>
      <c r="E10" s="101">
        <v>0</v>
      </c>
      <c r="F10" s="101">
        <v>0</v>
      </c>
      <c r="G10" s="102">
        <v>0</v>
      </c>
      <c r="H10" s="104">
        <v>-1</v>
      </c>
      <c r="M10" s="11"/>
      <c r="N10" s="11"/>
      <c r="O10" s="11"/>
    </row>
    <row r="11" spans="1:256" ht="22.7" customHeight="1" x14ac:dyDescent="0.25">
      <c r="B11" s="9" t="s">
        <v>10</v>
      </c>
      <c r="C11" s="101">
        <v>3617</v>
      </c>
      <c r="D11" s="102">
        <v>7.6208335089123933E-2</v>
      </c>
      <c r="E11" s="104">
        <v>0.9026827985270911</v>
      </c>
      <c r="F11" s="101">
        <v>6539</v>
      </c>
      <c r="G11" s="102">
        <v>7.4524463489965012E-2</v>
      </c>
      <c r="H11" s="104">
        <v>0.95368987152674034</v>
      </c>
      <c r="M11" s="12"/>
    </row>
    <row r="12" spans="1:256" ht="22.7" customHeight="1" x14ac:dyDescent="0.25">
      <c r="B12" s="9" t="s">
        <v>11</v>
      </c>
      <c r="C12" s="101">
        <v>23705</v>
      </c>
      <c r="D12" s="102">
        <v>0.49945219333361424</v>
      </c>
      <c r="E12" s="104">
        <v>1.5507861029002257E-2</v>
      </c>
      <c r="F12" s="101">
        <v>43478</v>
      </c>
      <c r="G12" s="102">
        <v>0.4955153117627617</v>
      </c>
      <c r="H12" s="104">
        <v>-5.2291998169017195E-2</v>
      </c>
    </row>
    <row r="13" spans="1:256" ht="22.7" customHeight="1" x14ac:dyDescent="0.25">
      <c r="B13" s="9" t="s">
        <v>12</v>
      </c>
      <c r="C13" s="101">
        <v>1709</v>
      </c>
      <c r="D13" s="102">
        <v>3.6007753571278077E-2</v>
      </c>
      <c r="E13" s="104">
        <v>0.56073059360730593</v>
      </c>
      <c r="F13" s="101">
        <v>2756</v>
      </c>
      <c r="G13" s="102">
        <v>3.1409913041496186E-2</v>
      </c>
      <c r="H13" s="104">
        <v>0.33591856519631613</v>
      </c>
      <c r="M13" s="11"/>
      <c r="N13" s="11"/>
    </row>
    <row r="14" spans="1:256" ht="22.7" customHeight="1" x14ac:dyDescent="0.25">
      <c r="B14" s="8" t="s">
        <v>13</v>
      </c>
      <c r="C14" s="98">
        <v>5495</v>
      </c>
      <c r="D14" s="99">
        <v>1</v>
      </c>
      <c r="E14" s="105">
        <v>0.1040787623066104</v>
      </c>
      <c r="F14" s="98">
        <v>10901</v>
      </c>
      <c r="G14" s="99">
        <v>1</v>
      </c>
      <c r="H14" s="105">
        <v>0.10099989900010109</v>
      </c>
      <c r="M14" s="11"/>
      <c r="N14" s="11"/>
    </row>
    <row r="15" spans="1:256" ht="17.25" customHeight="1" x14ac:dyDescent="0.25">
      <c r="B15" s="131" t="s">
        <v>91</v>
      </c>
      <c r="C15" s="127"/>
      <c r="D15" s="128"/>
      <c r="E15" s="129"/>
      <c r="F15" s="127"/>
      <c r="G15" s="128"/>
      <c r="H15" s="130"/>
    </row>
    <row r="16" spans="1:256" ht="22.7" customHeight="1" x14ac:dyDescent="0.25">
      <c r="B16" s="9" t="s">
        <v>7</v>
      </c>
      <c r="C16" s="101">
        <v>5085</v>
      </c>
      <c r="D16" s="102">
        <v>0.92538671519563243</v>
      </c>
      <c r="E16" s="104">
        <v>8.352865970594503E-2</v>
      </c>
      <c r="F16" s="101">
        <v>9926</v>
      </c>
      <c r="G16" s="102">
        <v>0.91055866434272081</v>
      </c>
      <c r="H16" s="104">
        <v>6.9842638499676646E-2</v>
      </c>
      <c r="M16" s="13"/>
      <c r="N16" s="11"/>
    </row>
    <row r="17" spans="2:15" ht="22.7" customHeight="1" x14ac:dyDescent="0.25">
      <c r="B17" s="9" t="s">
        <v>6</v>
      </c>
      <c r="C17" s="101">
        <v>175</v>
      </c>
      <c r="D17" s="102">
        <v>3.1847133757961783E-2</v>
      </c>
      <c r="E17" s="104">
        <v>0.19863013698630128</v>
      </c>
      <c r="F17" s="101">
        <v>378</v>
      </c>
      <c r="G17" s="102">
        <v>3.4675717824052842E-2</v>
      </c>
      <c r="H17" s="104">
        <v>0.12835820895522398</v>
      </c>
      <c r="I17" s="10"/>
    </row>
    <row r="18" spans="2:15" ht="22.7" customHeight="1" x14ac:dyDescent="0.25">
      <c r="B18" s="9" t="s">
        <v>15</v>
      </c>
      <c r="C18" s="101">
        <v>154</v>
      </c>
      <c r="D18" s="102">
        <v>2.802547770700637E-2</v>
      </c>
      <c r="E18" s="104">
        <v>0.67391304347826098</v>
      </c>
      <c r="F18" s="101">
        <v>429</v>
      </c>
      <c r="G18" s="102">
        <v>3.9354187689202826E-2</v>
      </c>
      <c r="H18" s="104">
        <v>0.98611111111111116</v>
      </c>
      <c r="M18" s="11"/>
      <c r="N18" s="11"/>
      <c r="O18" s="11"/>
    </row>
    <row r="19" spans="2:15" ht="22.7" customHeight="1" x14ac:dyDescent="0.25">
      <c r="B19" s="9" t="s">
        <v>243</v>
      </c>
      <c r="C19" s="101">
        <v>79</v>
      </c>
      <c r="D19" s="102">
        <v>1.4376706096451319E-2</v>
      </c>
      <c r="E19" s="104">
        <v>0.79545454545454541</v>
      </c>
      <c r="F19" s="101">
        <v>163</v>
      </c>
      <c r="G19" s="102">
        <v>1.495275662783231E-2</v>
      </c>
      <c r="H19" s="104">
        <v>1.3970588235294117</v>
      </c>
      <c r="M19" s="12"/>
    </row>
    <row r="20" spans="2:15" ht="22.7" customHeight="1" x14ac:dyDescent="0.25">
      <c r="B20" s="9" t="s">
        <v>221</v>
      </c>
      <c r="C20" s="101">
        <v>0</v>
      </c>
      <c r="D20" s="102">
        <v>0</v>
      </c>
      <c r="E20" s="101">
        <v>0</v>
      </c>
      <c r="F20" s="101">
        <v>0</v>
      </c>
      <c r="G20" s="102">
        <v>0</v>
      </c>
      <c r="H20" s="101">
        <v>0</v>
      </c>
      <c r="M20" s="11"/>
    </row>
    <row r="21" spans="2:15" ht="22.7" customHeight="1" x14ac:dyDescent="0.25">
      <c r="B21" s="8" t="s">
        <v>14</v>
      </c>
      <c r="C21" s="98">
        <v>2780</v>
      </c>
      <c r="D21" s="99">
        <v>1</v>
      </c>
      <c r="E21" s="100">
        <v>0.27933732167510361</v>
      </c>
      <c r="F21" s="98">
        <v>4809</v>
      </c>
      <c r="G21" s="99">
        <v>1</v>
      </c>
      <c r="H21" s="100">
        <v>0.28205811783524393</v>
      </c>
    </row>
    <row r="22" spans="2:15" ht="17.25" customHeight="1" x14ac:dyDescent="0.25">
      <c r="B22" s="131" t="s">
        <v>91</v>
      </c>
      <c r="C22" s="127"/>
      <c r="D22" s="128"/>
      <c r="E22" s="129"/>
      <c r="F22" s="127"/>
      <c r="G22" s="128"/>
      <c r="H22" s="130"/>
    </row>
    <row r="23" spans="2:15" ht="22.7" customHeight="1" x14ac:dyDescent="0.25">
      <c r="B23" s="9" t="s">
        <v>7</v>
      </c>
      <c r="C23" s="101">
        <v>2742</v>
      </c>
      <c r="D23" s="102">
        <v>0.9863309352517986</v>
      </c>
      <c r="E23" s="104">
        <v>0.27475592747559285</v>
      </c>
      <c r="F23" s="101">
        <v>4737</v>
      </c>
      <c r="G23" s="102">
        <v>0.98502807236431689</v>
      </c>
      <c r="H23" s="104">
        <v>0.2809626825310978</v>
      </c>
      <c r="M23" s="11"/>
    </row>
    <row r="24" spans="2:15" ht="22.7" customHeight="1" x14ac:dyDescent="0.25">
      <c r="B24" s="9" t="s">
        <v>15</v>
      </c>
      <c r="C24" s="101">
        <v>12</v>
      </c>
      <c r="D24" s="102">
        <v>4.3165467625899279E-3</v>
      </c>
      <c r="E24" s="104">
        <v>1.4</v>
      </c>
      <c r="F24" s="101">
        <v>39</v>
      </c>
      <c r="G24" s="102">
        <v>8.1097941359950087E-3</v>
      </c>
      <c r="H24" s="104">
        <v>1.7857142857142856</v>
      </c>
    </row>
    <row r="25" spans="2:15" ht="22.7" customHeight="1" x14ac:dyDescent="0.25">
      <c r="B25" s="9" t="s">
        <v>16</v>
      </c>
      <c r="C25" s="101">
        <v>25</v>
      </c>
      <c r="D25" s="102">
        <v>9.1174325309992706E-3</v>
      </c>
      <c r="E25" s="104">
        <v>0.47058823529411775</v>
      </c>
      <c r="F25" s="101">
        <v>31</v>
      </c>
      <c r="G25" s="102">
        <v>6.4462466209191096E-3</v>
      </c>
      <c r="H25" s="104">
        <v>-0.16216216216216217</v>
      </c>
      <c r="I25" s="10"/>
    </row>
    <row r="26" spans="2:15" ht="22.7" customHeight="1" x14ac:dyDescent="0.25">
      <c r="B26" s="8" t="s">
        <v>242</v>
      </c>
      <c r="C26" s="98">
        <v>2603</v>
      </c>
      <c r="D26" s="99">
        <v>1</v>
      </c>
      <c r="E26" s="100">
        <v>0.27848722986247543</v>
      </c>
      <c r="F26" s="98">
        <v>4444</v>
      </c>
      <c r="G26" s="99">
        <v>1</v>
      </c>
      <c r="H26" s="100">
        <v>0.27995391705069128</v>
      </c>
    </row>
    <row r="27" spans="2:15" ht="17.25" customHeight="1" x14ac:dyDescent="0.25">
      <c r="B27" s="131" t="s">
        <v>91</v>
      </c>
      <c r="C27" s="127"/>
      <c r="D27" s="128"/>
      <c r="E27" s="129"/>
      <c r="F27" s="127"/>
      <c r="G27" s="128"/>
      <c r="H27" s="130"/>
    </row>
    <row r="28" spans="2:15" ht="22.7" customHeight="1" x14ac:dyDescent="0.25">
      <c r="B28" s="9" t="s">
        <v>7</v>
      </c>
      <c r="C28" s="101">
        <v>2577</v>
      </c>
      <c r="D28" s="102">
        <v>0.99001152516327318</v>
      </c>
      <c r="E28" s="104">
        <v>0.27700693756194261</v>
      </c>
      <c r="F28" s="101">
        <v>4415</v>
      </c>
      <c r="G28" s="102">
        <v>0.9934743474347435</v>
      </c>
      <c r="H28" s="104">
        <v>0.2871720116618075</v>
      </c>
    </row>
    <row r="29" spans="2:15" ht="22.7" customHeight="1" x14ac:dyDescent="0.25">
      <c r="B29" s="9" t="s">
        <v>15</v>
      </c>
      <c r="C29" s="101">
        <v>0</v>
      </c>
      <c r="D29" s="102">
        <v>0</v>
      </c>
      <c r="E29" s="104">
        <v>-1</v>
      </c>
      <c r="F29" s="101">
        <v>2</v>
      </c>
      <c r="G29" s="102">
        <v>4.5004500450045003E-4</v>
      </c>
      <c r="H29" s="104">
        <v>-0.5</v>
      </c>
    </row>
    <row r="30" spans="2:15" ht="22.7" customHeight="1" x14ac:dyDescent="0.25">
      <c r="B30" s="9" t="s">
        <v>16</v>
      </c>
      <c r="C30" s="101">
        <v>25</v>
      </c>
      <c r="D30" s="102">
        <v>9.6043027276219751E-3</v>
      </c>
      <c r="E30" s="104">
        <v>0.5625</v>
      </c>
      <c r="F30" s="101">
        <v>26</v>
      </c>
      <c r="G30" s="102">
        <v>5.8505850585058505E-3</v>
      </c>
      <c r="H30" s="104">
        <v>-0.27777777777777779</v>
      </c>
    </row>
    <row r="31" spans="2:15" ht="22.7" customHeight="1" x14ac:dyDescent="0.25">
      <c r="B31" s="8" t="s">
        <v>17</v>
      </c>
      <c r="C31" s="98">
        <v>220</v>
      </c>
      <c r="D31" s="99">
        <v>1</v>
      </c>
      <c r="E31" s="100">
        <v>0.76</v>
      </c>
      <c r="F31" s="98">
        <v>487</v>
      </c>
      <c r="G31" s="99">
        <v>1</v>
      </c>
      <c r="H31" s="100">
        <v>0.31621621621621632</v>
      </c>
      <c r="I31" s="10"/>
    </row>
    <row r="32" spans="2:15" ht="17.25" customHeight="1" x14ac:dyDescent="0.25">
      <c r="B32" s="131" t="s">
        <v>91</v>
      </c>
      <c r="C32" s="127"/>
      <c r="D32" s="128"/>
      <c r="E32" s="129"/>
      <c r="F32" s="127"/>
      <c r="G32" s="128"/>
      <c r="H32" s="130"/>
    </row>
    <row r="33" spans="2:9" ht="22.7" customHeight="1" x14ac:dyDescent="0.25">
      <c r="B33" s="9" t="s">
        <v>7</v>
      </c>
      <c r="C33" s="101">
        <v>156</v>
      </c>
      <c r="D33" s="102">
        <v>0.70909090909090911</v>
      </c>
      <c r="E33" s="104">
        <v>0.36842105263157898</v>
      </c>
      <c r="F33" s="101">
        <v>344</v>
      </c>
      <c r="G33" s="102">
        <v>0.70636550308008217</v>
      </c>
      <c r="H33" s="104">
        <v>0.12418300653594772</v>
      </c>
    </row>
    <row r="34" spans="2:9" ht="22.7" customHeight="1" x14ac:dyDescent="0.25">
      <c r="B34" s="9" t="s">
        <v>15</v>
      </c>
      <c r="C34" s="101">
        <v>54</v>
      </c>
      <c r="D34" s="102">
        <v>0.24545454545454545</v>
      </c>
      <c r="E34" s="104">
        <v>8</v>
      </c>
      <c r="F34" s="101">
        <v>117</v>
      </c>
      <c r="G34" s="102">
        <v>0.2402464065708419</v>
      </c>
      <c r="H34" s="104">
        <v>2.0789473684210527</v>
      </c>
    </row>
    <row r="35" spans="2:9" ht="22.7" customHeight="1" x14ac:dyDescent="0.25">
      <c r="B35" s="9" t="s">
        <v>18</v>
      </c>
      <c r="C35" s="101">
        <v>1</v>
      </c>
      <c r="D35" s="102">
        <v>4.5454545454545452E-3</v>
      </c>
      <c r="E35" s="101">
        <v>0</v>
      </c>
      <c r="F35" s="101">
        <v>12</v>
      </c>
      <c r="G35" s="102">
        <v>2.4640657084188913E-2</v>
      </c>
      <c r="H35" s="104">
        <v>5</v>
      </c>
    </row>
    <row r="36" spans="2:9" ht="22.7" customHeight="1" x14ac:dyDescent="0.25">
      <c r="B36" s="9" t="s">
        <v>19</v>
      </c>
      <c r="C36" s="101">
        <v>9</v>
      </c>
      <c r="D36" s="102">
        <v>4.0909090909090909E-2</v>
      </c>
      <c r="E36" s="104">
        <v>0.8</v>
      </c>
      <c r="F36" s="101">
        <v>14</v>
      </c>
      <c r="G36" s="102">
        <v>2.8747433264887063E-2</v>
      </c>
      <c r="H36" s="104">
        <v>1</v>
      </c>
    </row>
    <row r="37" spans="2:9" ht="22.7" customHeight="1" x14ac:dyDescent="0.25">
      <c r="B37" s="9" t="s">
        <v>16</v>
      </c>
      <c r="C37" s="101">
        <v>0</v>
      </c>
      <c r="D37" s="102">
        <v>0</v>
      </c>
      <c r="E37" s="101">
        <v>0</v>
      </c>
      <c r="F37" s="101">
        <v>0</v>
      </c>
      <c r="G37" s="102">
        <v>0</v>
      </c>
      <c r="H37" s="104">
        <v>-1</v>
      </c>
      <c r="I37" s="10"/>
    </row>
    <row r="38" spans="2:9" ht="22.7" customHeight="1" x14ac:dyDescent="0.25">
      <c r="B38" s="8" t="s">
        <v>20</v>
      </c>
      <c r="C38" s="98">
        <v>2572</v>
      </c>
      <c r="D38" s="99">
        <v>1</v>
      </c>
      <c r="E38" s="100">
        <v>0.16591115140525847</v>
      </c>
      <c r="F38" s="98">
        <v>4375</v>
      </c>
      <c r="G38" s="99">
        <v>1</v>
      </c>
      <c r="H38" s="100">
        <v>0.26591435185185186</v>
      </c>
    </row>
    <row r="39" spans="2:9" ht="17.25" customHeight="1" x14ac:dyDescent="0.25">
      <c r="B39" s="131" t="s">
        <v>91</v>
      </c>
      <c r="C39" s="127"/>
      <c r="D39" s="128"/>
      <c r="E39" s="129"/>
      <c r="F39" s="127"/>
      <c r="G39" s="128"/>
      <c r="H39" s="130"/>
    </row>
    <row r="40" spans="2:9" ht="22.7" customHeight="1" x14ac:dyDescent="0.25">
      <c r="B40" s="9" t="s">
        <v>6</v>
      </c>
      <c r="C40" s="101">
        <v>2530</v>
      </c>
      <c r="D40" s="102">
        <v>0.98367029548989116</v>
      </c>
      <c r="E40" s="104">
        <v>0.15948670944087984</v>
      </c>
      <c r="F40" s="101">
        <v>4312</v>
      </c>
      <c r="G40" s="102">
        <v>0.98560000000000003</v>
      </c>
      <c r="H40" s="104">
        <v>0.2626647144948755</v>
      </c>
    </row>
    <row r="41" spans="2:9" ht="22.7" customHeight="1" x14ac:dyDescent="0.25">
      <c r="B41" s="9" t="s">
        <v>15</v>
      </c>
      <c r="C41" s="101">
        <v>34</v>
      </c>
      <c r="D41" s="102">
        <v>1.3219284603421462E-2</v>
      </c>
      <c r="E41" s="104">
        <v>0.54545454545454541</v>
      </c>
      <c r="F41" s="101">
        <v>52</v>
      </c>
      <c r="G41" s="102">
        <v>1.1885714285714286E-2</v>
      </c>
      <c r="H41" s="104">
        <v>0.33333333333333326</v>
      </c>
    </row>
    <row r="42" spans="2:9" ht="22.7" customHeight="1" x14ac:dyDescent="0.25">
      <c r="B42" s="8" t="s">
        <v>21</v>
      </c>
      <c r="C42" s="98">
        <v>645</v>
      </c>
      <c r="D42" s="99">
        <v>1</v>
      </c>
      <c r="E42" s="106">
        <v>0.10068259385665534</v>
      </c>
      <c r="F42" s="98">
        <v>1052</v>
      </c>
      <c r="G42" s="99">
        <v>1</v>
      </c>
      <c r="H42" s="106">
        <v>-7.6382791922739224E-2</v>
      </c>
    </row>
    <row r="43" spans="2:9" ht="17.25" customHeight="1" x14ac:dyDescent="0.25">
      <c r="B43" s="131" t="s">
        <v>91</v>
      </c>
      <c r="C43" s="127"/>
      <c r="D43" s="128"/>
      <c r="E43" s="129"/>
      <c r="F43" s="127"/>
      <c r="G43" s="128"/>
      <c r="H43" s="130"/>
    </row>
    <row r="44" spans="2:9" ht="22.7" customHeight="1" x14ac:dyDescent="0.25">
      <c r="B44" s="9" t="s">
        <v>6</v>
      </c>
      <c r="C44" s="101">
        <v>466</v>
      </c>
      <c r="D44" s="102">
        <v>0.72248062015503878</v>
      </c>
      <c r="E44" s="104">
        <v>5.1918735891647749E-2</v>
      </c>
      <c r="F44" s="101">
        <v>751</v>
      </c>
      <c r="G44" s="102">
        <v>0.71387832699619769</v>
      </c>
      <c r="H44" s="104">
        <v>-0.11438679245283023</v>
      </c>
    </row>
    <row r="45" spans="2:9" ht="22.7" customHeight="1" x14ac:dyDescent="0.25">
      <c r="B45" s="9" t="s">
        <v>15</v>
      </c>
      <c r="C45" s="101">
        <v>179</v>
      </c>
      <c r="D45" s="102">
        <v>0.27751937984496122</v>
      </c>
      <c r="E45" s="104">
        <v>0.25174825174825166</v>
      </c>
      <c r="F45" s="101">
        <v>301</v>
      </c>
      <c r="G45" s="102">
        <v>0.28612167300380226</v>
      </c>
      <c r="H45" s="104">
        <v>3.436426116838498E-2</v>
      </c>
    </row>
    <row r="46" spans="2:9" ht="13.5" customHeight="1" x14ac:dyDescent="0.25">
      <c r="B46" s="14" t="s">
        <v>22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9 H5:H19 E21:E34 H21:H1048576 E11:E19 E36 E38:E1048576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72" zoomScaleNormal="72" zoomScaleSheetLayoutView="85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8" t="s">
        <v>62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4" spans="2:16" ht="18.75" x14ac:dyDescent="0.25">
      <c r="B4" s="149" t="s">
        <v>23</v>
      </c>
      <c r="C4" s="149"/>
      <c r="D4" s="149"/>
      <c r="E4" s="149"/>
      <c r="F4" s="149"/>
      <c r="G4" s="149"/>
      <c r="H4" s="149"/>
      <c r="I4" s="15"/>
      <c r="J4" s="149" t="s">
        <v>24</v>
      </c>
      <c r="K4" s="149"/>
      <c r="L4" s="149"/>
      <c r="M4" s="149"/>
      <c r="N4" s="149"/>
      <c r="O4" s="149"/>
      <c r="P4" s="149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54" t="s">
        <v>25</v>
      </c>
      <c r="C6" s="154" t="s">
        <v>26</v>
      </c>
      <c r="D6" s="155" t="s">
        <v>257</v>
      </c>
      <c r="E6" s="155"/>
      <c r="F6" s="155"/>
      <c r="G6" s="155"/>
      <c r="H6" s="155"/>
      <c r="J6" s="161" t="s">
        <v>25</v>
      </c>
      <c r="K6" s="161" t="s">
        <v>27</v>
      </c>
      <c r="L6" s="162" t="str">
        <f>$D$6</f>
        <v>Rok narastająco Styczeń - Luty</v>
      </c>
      <c r="M6" s="162"/>
      <c r="N6" s="162"/>
      <c r="O6" s="162"/>
      <c r="P6" s="162"/>
    </row>
    <row r="7" spans="2:16" ht="20.100000000000001" customHeight="1" x14ac:dyDescent="0.25">
      <c r="B7" s="154"/>
      <c r="C7" s="154"/>
      <c r="D7" s="156">
        <v>2026</v>
      </c>
      <c r="E7" s="156"/>
      <c r="F7" s="156">
        <v>2025</v>
      </c>
      <c r="G7" s="156"/>
      <c r="H7" s="154" t="s">
        <v>28</v>
      </c>
      <c r="J7" s="161"/>
      <c r="K7" s="161"/>
      <c r="L7" s="163">
        <f>$D$7</f>
        <v>2026</v>
      </c>
      <c r="M7" s="163"/>
      <c r="N7" s="163">
        <f>$F$7</f>
        <v>2025</v>
      </c>
      <c r="O7" s="163"/>
      <c r="P7" s="161" t="s">
        <v>2</v>
      </c>
    </row>
    <row r="8" spans="2:16" ht="20.100000000000001" customHeight="1" x14ac:dyDescent="0.25">
      <c r="B8" s="154"/>
      <c r="C8" s="154"/>
      <c r="D8" s="1" t="s">
        <v>29</v>
      </c>
      <c r="E8" s="18" t="s">
        <v>30</v>
      </c>
      <c r="F8" s="1" t="s">
        <v>29</v>
      </c>
      <c r="G8" s="18" t="s">
        <v>30</v>
      </c>
      <c r="H8" s="154"/>
      <c r="J8" s="161"/>
      <c r="K8" s="161"/>
      <c r="L8" s="1" t="s">
        <v>29</v>
      </c>
      <c r="M8" s="19" t="s">
        <v>30</v>
      </c>
      <c r="N8" s="1" t="s">
        <v>29</v>
      </c>
      <c r="O8" s="19" t="s">
        <v>30</v>
      </c>
      <c r="P8" s="161"/>
    </row>
    <row r="9" spans="2:16" ht="22.7" customHeight="1" x14ac:dyDescent="0.25">
      <c r="B9" s="20">
        <v>1</v>
      </c>
      <c r="C9" s="21" t="s">
        <v>224</v>
      </c>
      <c r="D9" s="107">
        <v>587</v>
      </c>
      <c r="E9" s="108">
        <v>0.10800367985280589</v>
      </c>
      <c r="F9" s="107">
        <v>77</v>
      </c>
      <c r="G9" s="108">
        <v>2.7539341917024319E-2</v>
      </c>
      <c r="H9" s="108">
        <v>6.6233766233766236</v>
      </c>
      <c r="J9" s="20">
        <v>1</v>
      </c>
      <c r="K9" s="21" t="s">
        <v>237</v>
      </c>
      <c r="L9" s="107">
        <v>314</v>
      </c>
      <c r="M9" s="108">
        <v>5.7773689052437904E-2</v>
      </c>
      <c r="N9" s="107">
        <v>0</v>
      </c>
      <c r="O9" s="108">
        <v>0</v>
      </c>
      <c r="P9" s="108" t="s">
        <v>225</v>
      </c>
    </row>
    <row r="10" spans="2:16" ht="22.7" customHeight="1" x14ac:dyDescent="0.25">
      <c r="B10" s="22">
        <v>2</v>
      </c>
      <c r="C10" s="23" t="s">
        <v>36</v>
      </c>
      <c r="D10" s="109">
        <v>585</v>
      </c>
      <c r="E10" s="110">
        <v>0.10763569457221711</v>
      </c>
      <c r="F10" s="109">
        <v>143</v>
      </c>
      <c r="G10" s="110">
        <v>5.1144492131616592E-2</v>
      </c>
      <c r="H10" s="110">
        <v>3.0909090909090908</v>
      </c>
      <c r="J10" s="22">
        <v>2</v>
      </c>
      <c r="K10" s="23" t="s">
        <v>231</v>
      </c>
      <c r="L10" s="109">
        <v>270</v>
      </c>
      <c r="M10" s="110">
        <v>4.9678012879484819E-2</v>
      </c>
      <c r="N10" s="109">
        <v>17</v>
      </c>
      <c r="O10" s="110">
        <v>6.0801144492131616E-3</v>
      </c>
      <c r="P10" s="110">
        <v>14.882352941176471</v>
      </c>
    </row>
    <row r="11" spans="2:16" ht="22.7" customHeight="1" x14ac:dyDescent="0.25">
      <c r="B11" s="20">
        <v>3</v>
      </c>
      <c r="C11" s="21" t="s">
        <v>34</v>
      </c>
      <c r="D11" s="107">
        <v>382</v>
      </c>
      <c r="E11" s="108">
        <v>7.0285188592456305E-2</v>
      </c>
      <c r="F11" s="107">
        <v>207</v>
      </c>
      <c r="G11" s="108">
        <v>7.4034334763948495E-2</v>
      </c>
      <c r="H11" s="108">
        <v>0.84541062801932365</v>
      </c>
      <c r="J11" s="20">
        <v>3</v>
      </c>
      <c r="K11" s="21" t="s">
        <v>217</v>
      </c>
      <c r="L11" s="107">
        <v>260</v>
      </c>
      <c r="M11" s="108">
        <v>4.7838086476540941E-2</v>
      </c>
      <c r="N11" s="107">
        <v>153</v>
      </c>
      <c r="O11" s="108">
        <v>5.4721030042918457E-2</v>
      </c>
      <c r="P11" s="108">
        <v>0.69934640522875813</v>
      </c>
    </row>
    <row r="12" spans="2:16" ht="22.7" customHeight="1" x14ac:dyDescent="0.25">
      <c r="B12" s="22">
        <v>4</v>
      </c>
      <c r="C12" s="23" t="s">
        <v>33</v>
      </c>
      <c r="D12" s="109">
        <v>358</v>
      </c>
      <c r="E12" s="110">
        <v>6.5869365225390983E-2</v>
      </c>
      <c r="F12" s="109">
        <v>106</v>
      </c>
      <c r="G12" s="110">
        <v>3.7911301859799712E-2</v>
      </c>
      <c r="H12" s="110">
        <v>2.3773584905660377</v>
      </c>
      <c r="J12" s="22">
        <v>4</v>
      </c>
      <c r="K12" s="23" t="s">
        <v>247</v>
      </c>
      <c r="L12" s="109">
        <v>251</v>
      </c>
      <c r="M12" s="110">
        <v>4.6182152713891443E-2</v>
      </c>
      <c r="N12" s="109">
        <v>28</v>
      </c>
      <c r="O12" s="110">
        <v>1.0014306151645207E-2</v>
      </c>
      <c r="P12" s="110">
        <v>7.9642857142857135</v>
      </c>
    </row>
    <row r="13" spans="2:16" ht="22.7" customHeight="1" x14ac:dyDescent="0.25">
      <c r="B13" s="20">
        <v>5</v>
      </c>
      <c r="C13" s="21" t="s">
        <v>31</v>
      </c>
      <c r="D13" s="107">
        <v>348</v>
      </c>
      <c r="E13" s="108">
        <v>6.4029438822447104E-2</v>
      </c>
      <c r="F13" s="107">
        <v>297</v>
      </c>
      <c r="G13" s="108">
        <v>0.10622317596566523</v>
      </c>
      <c r="H13" s="108">
        <v>0.17171717171717171</v>
      </c>
      <c r="J13" s="20">
        <v>5</v>
      </c>
      <c r="K13" s="21" t="s">
        <v>258</v>
      </c>
      <c r="L13" s="107">
        <v>229</v>
      </c>
      <c r="M13" s="108">
        <v>4.2134314627414904E-2</v>
      </c>
      <c r="N13" s="107">
        <v>24</v>
      </c>
      <c r="O13" s="108">
        <v>8.5836909871244635E-3</v>
      </c>
      <c r="P13" s="108">
        <v>8.5416666666666661</v>
      </c>
    </row>
    <row r="14" spans="2:16" ht="22.7" customHeight="1" x14ac:dyDescent="0.25">
      <c r="B14" s="22">
        <v>6</v>
      </c>
      <c r="C14" s="23" t="s">
        <v>38</v>
      </c>
      <c r="D14" s="109">
        <v>308</v>
      </c>
      <c r="E14" s="110">
        <v>5.666973321067157E-2</v>
      </c>
      <c r="F14" s="109">
        <v>24</v>
      </c>
      <c r="G14" s="110">
        <v>8.5836909871244635E-3</v>
      </c>
      <c r="H14" s="110">
        <v>11.833333333333334</v>
      </c>
      <c r="J14" s="22">
        <v>6</v>
      </c>
      <c r="K14" s="132" t="s">
        <v>246</v>
      </c>
      <c r="L14" s="109">
        <v>217</v>
      </c>
      <c r="M14" s="110">
        <v>3.9926402943882243E-2</v>
      </c>
      <c r="N14" s="109">
        <v>58</v>
      </c>
      <c r="O14" s="110">
        <v>2.0743919885550789E-2</v>
      </c>
      <c r="P14" s="110">
        <v>2.7413793103448274</v>
      </c>
    </row>
    <row r="15" spans="2:16" ht="22.7" customHeight="1" x14ac:dyDescent="0.25">
      <c r="B15" s="20">
        <v>7</v>
      </c>
      <c r="C15" s="21" t="s">
        <v>35</v>
      </c>
      <c r="D15" s="107">
        <v>265</v>
      </c>
      <c r="E15" s="108">
        <v>4.875804967801288E-2</v>
      </c>
      <c r="F15" s="107">
        <v>135</v>
      </c>
      <c r="G15" s="108">
        <v>4.8283261802575105E-2</v>
      </c>
      <c r="H15" s="108">
        <v>0.96296296296296302</v>
      </c>
      <c r="J15" s="20">
        <v>7</v>
      </c>
      <c r="K15" s="21" t="s">
        <v>241</v>
      </c>
      <c r="L15" s="107">
        <v>174</v>
      </c>
      <c r="M15" s="108">
        <v>3.2014719411223552E-2</v>
      </c>
      <c r="N15" s="107">
        <v>64</v>
      </c>
      <c r="O15" s="108">
        <v>2.2889842632331903E-2</v>
      </c>
      <c r="P15" s="108">
        <v>1.71875</v>
      </c>
    </row>
    <row r="16" spans="2:16" ht="22.7" customHeight="1" x14ac:dyDescent="0.25">
      <c r="B16" s="22">
        <v>8</v>
      </c>
      <c r="C16" s="23" t="s">
        <v>240</v>
      </c>
      <c r="D16" s="109">
        <v>255</v>
      </c>
      <c r="E16" s="110">
        <v>4.6918123275068994E-2</v>
      </c>
      <c r="F16" s="109">
        <v>0</v>
      </c>
      <c r="G16" s="110">
        <v>0</v>
      </c>
      <c r="H16" s="110" t="s">
        <v>225</v>
      </c>
      <c r="J16" s="22">
        <v>8</v>
      </c>
      <c r="K16" s="23" t="s">
        <v>228</v>
      </c>
      <c r="L16" s="109">
        <v>167</v>
      </c>
      <c r="M16" s="110">
        <v>3.0726770929162834E-2</v>
      </c>
      <c r="N16" s="109">
        <v>57</v>
      </c>
      <c r="O16" s="110">
        <v>2.03862660944206E-2</v>
      </c>
      <c r="P16" s="110">
        <v>1.9298245614035086</v>
      </c>
    </row>
    <row r="17" spans="2:16" ht="22.7" customHeight="1" x14ac:dyDescent="0.25">
      <c r="B17" s="20">
        <v>9</v>
      </c>
      <c r="C17" s="21" t="s">
        <v>64</v>
      </c>
      <c r="D17" s="107">
        <v>226</v>
      </c>
      <c r="E17" s="108">
        <v>4.158233670653174E-2</v>
      </c>
      <c r="F17" s="107">
        <v>31</v>
      </c>
      <c r="G17" s="108">
        <v>1.1087267525035766E-2</v>
      </c>
      <c r="H17" s="108">
        <v>6.290322580645161</v>
      </c>
      <c r="J17" s="20">
        <v>9</v>
      </c>
      <c r="K17" s="21" t="s">
        <v>248</v>
      </c>
      <c r="L17" s="107">
        <v>152</v>
      </c>
      <c r="M17" s="108">
        <v>2.796688132474701E-2</v>
      </c>
      <c r="N17" s="107">
        <v>13</v>
      </c>
      <c r="O17" s="108">
        <v>4.6494992846924177E-3</v>
      </c>
      <c r="P17" s="108">
        <v>10.692307692307692</v>
      </c>
    </row>
    <row r="18" spans="2:16" ht="22.7" customHeight="1" x14ac:dyDescent="0.25">
      <c r="B18" s="22">
        <v>10</v>
      </c>
      <c r="C18" s="23" t="s">
        <v>52</v>
      </c>
      <c r="D18" s="109">
        <v>208</v>
      </c>
      <c r="E18" s="110">
        <v>3.8270469181232752E-2</v>
      </c>
      <c r="F18" s="109">
        <v>222</v>
      </c>
      <c r="G18" s="110">
        <v>7.9399141630901282E-2</v>
      </c>
      <c r="H18" s="110">
        <v>-6.3063063063063085E-2</v>
      </c>
      <c r="J18" s="22">
        <v>10</v>
      </c>
      <c r="K18" s="132" t="s">
        <v>259</v>
      </c>
      <c r="L18" s="109">
        <v>149</v>
      </c>
      <c r="M18" s="110">
        <v>2.7414903403863846E-2</v>
      </c>
      <c r="N18" s="109">
        <v>31</v>
      </c>
      <c r="O18" s="110">
        <v>1.1087267525035766E-2</v>
      </c>
      <c r="P18" s="110">
        <v>3.806451612903226</v>
      </c>
    </row>
    <row r="19" spans="2:16" ht="22.7" customHeight="1" x14ac:dyDescent="0.25">
      <c r="B19" s="146" t="s">
        <v>41</v>
      </c>
      <c r="C19" s="146"/>
      <c r="D19" s="111">
        <v>3522</v>
      </c>
      <c r="E19" s="112">
        <v>0.64802207911683529</v>
      </c>
      <c r="F19" s="111">
        <v>1242</v>
      </c>
      <c r="G19" s="112">
        <v>0.44420600858369097</v>
      </c>
      <c r="H19" s="112">
        <v>1.8357487922705316</v>
      </c>
      <c r="J19" s="146" t="s">
        <v>42</v>
      </c>
      <c r="K19" s="146"/>
      <c r="L19" s="111">
        <v>2183</v>
      </c>
      <c r="M19" s="112">
        <v>0.40165593376264952</v>
      </c>
      <c r="N19" s="111">
        <v>445</v>
      </c>
      <c r="O19" s="112">
        <v>0.15915593705293277</v>
      </c>
      <c r="P19" s="112">
        <v>3.9056179775280899</v>
      </c>
    </row>
    <row r="20" spans="2:16" ht="22.7" customHeight="1" x14ac:dyDescent="0.25">
      <c r="B20" s="146" t="s">
        <v>43</v>
      </c>
      <c r="C20" s="146"/>
      <c r="D20" s="111">
        <v>1913</v>
      </c>
      <c r="E20" s="112">
        <v>0.35197792088316465</v>
      </c>
      <c r="F20" s="111">
        <v>1554</v>
      </c>
      <c r="G20" s="112">
        <v>0.55579399141630903</v>
      </c>
      <c r="H20" s="112">
        <v>0.23101673101673104</v>
      </c>
      <c r="J20" s="157" t="s">
        <v>44</v>
      </c>
      <c r="K20" s="158"/>
      <c r="L20" s="111">
        <v>3252</v>
      </c>
      <c r="M20" s="112">
        <v>0.59834406623735048</v>
      </c>
      <c r="N20" s="111">
        <v>2351</v>
      </c>
      <c r="O20" s="112">
        <v>0.84084406294706726</v>
      </c>
      <c r="P20" s="112">
        <v>0.38324117396852397</v>
      </c>
    </row>
    <row r="21" spans="2:16" ht="22.7" customHeight="1" x14ac:dyDescent="0.25">
      <c r="B21" s="153" t="s">
        <v>45</v>
      </c>
      <c r="C21" s="153"/>
      <c r="D21" s="113">
        <v>5435</v>
      </c>
      <c r="E21" s="114">
        <v>1</v>
      </c>
      <c r="F21" s="113">
        <v>2796</v>
      </c>
      <c r="G21" s="114">
        <v>1</v>
      </c>
      <c r="H21" s="115">
        <v>0.94384835479256091</v>
      </c>
      <c r="J21" s="159" t="s">
        <v>45</v>
      </c>
      <c r="K21" s="160"/>
      <c r="L21" s="116">
        <v>5435</v>
      </c>
      <c r="M21" s="117">
        <v>1</v>
      </c>
      <c r="N21" s="113">
        <v>2796</v>
      </c>
      <c r="O21" s="118">
        <v>1</v>
      </c>
      <c r="P21" s="119">
        <v>0.94384835479256091</v>
      </c>
    </row>
    <row r="22" spans="2:16" x14ac:dyDescent="0.25">
      <c r="B22" s="24" t="s">
        <v>46</v>
      </c>
      <c r="C22" s="24"/>
      <c r="D22" s="24"/>
      <c r="E22" s="24"/>
      <c r="F22" s="24"/>
      <c r="G22" s="24"/>
      <c r="H22" s="24"/>
      <c r="I22" s="24"/>
      <c r="J22" s="24" t="s">
        <v>46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8" t="s">
        <v>47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</row>
    <row r="27" spans="2:16" ht="18.75" x14ac:dyDescent="0.25">
      <c r="B27" s="149" t="s">
        <v>48</v>
      </c>
      <c r="C27" s="149"/>
      <c r="D27" s="149"/>
      <c r="E27" s="149"/>
      <c r="F27" s="149"/>
      <c r="G27" s="149"/>
      <c r="H27" s="149"/>
      <c r="J27" s="149" t="s">
        <v>49</v>
      </c>
      <c r="K27" s="149"/>
      <c r="L27" s="149"/>
      <c r="M27" s="149"/>
      <c r="N27" s="149"/>
      <c r="O27" s="149"/>
      <c r="P27" s="149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54" t="s">
        <v>25</v>
      </c>
      <c r="C29" s="154" t="s">
        <v>26</v>
      </c>
      <c r="D29" s="155" t="str">
        <f>$D$6</f>
        <v>Rok narastająco Styczeń - Luty</v>
      </c>
      <c r="E29" s="155"/>
      <c r="F29" s="155"/>
      <c r="G29" s="155"/>
      <c r="H29" s="155"/>
      <c r="J29" s="154" t="s">
        <v>25</v>
      </c>
      <c r="K29" s="154" t="s">
        <v>27</v>
      </c>
      <c r="L29" s="155" t="str">
        <f>$D$6</f>
        <v>Rok narastająco Styczeń - Luty</v>
      </c>
      <c r="M29" s="155"/>
      <c r="N29" s="155"/>
      <c r="O29" s="155"/>
      <c r="P29" s="155"/>
    </row>
    <row r="30" spans="2:16" ht="20.100000000000001" customHeight="1" x14ac:dyDescent="0.25">
      <c r="B30" s="154"/>
      <c r="C30" s="154"/>
      <c r="D30" s="156">
        <f>$D$7</f>
        <v>2026</v>
      </c>
      <c r="E30" s="156"/>
      <c r="F30" s="156">
        <f>$F$7</f>
        <v>2025</v>
      </c>
      <c r="G30" s="156"/>
      <c r="H30" s="154" t="s">
        <v>2</v>
      </c>
      <c r="J30" s="154"/>
      <c r="K30" s="154"/>
      <c r="L30" s="156">
        <f>$D$7</f>
        <v>2026</v>
      </c>
      <c r="M30" s="156"/>
      <c r="N30" s="156">
        <f>$F$7</f>
        <v>2025</v>
      </c>
      <c r="O30" s="156"/>
      <c r="P30" s="154" t="s">
        <v>2</v>
      </c>
    </row>
    <row r="31" spans="2:16" ht="20.100000000000001" customHeight="1" x14ac:dyDescent="0.25">
      <c r="B31" s="154"/>
      <c r="C31" s="154"/>
      <c r="D31" s="1" t="s">
        <v>29</v>
      </c>
      <c r="E31" s="26" t="s">
        <v>30</v>
      </c>
      <c r="F31" s="1" t="s">
        <v>29</v>
      </c>
      <c r="G31" s="26" t="s">
        <v>30</v>
      </c>
      <c r="H31" s="154"/>
      <c r="J31" s="154"/>
      <c r="K31" s="154"/>
      <c r="L31" s="1" t="s">
        <v>29</v>
      </c>
      <c r="M31" s="18" t="s">
        <v>30</v>
      </c>
      <c r="N31" s="1" t="s">
        <v>29</v>
      </c>
      <c r="O31" s="18" t="s">
        <v>30</v>
      </c>
      <c r="P31" s="154"/>
    </row>
    <row r="32" spans="2:16" ht="22.7" customHeight="1" x14ac:dyDescent="0.25">
      <c r="B32" s="20">
        <v>1</v>
      </c>
      <c r="C32" s="21" t="s">
        <v>50</v>
      </c>
      <c r="D32" s="107">
        <v>13178</v>
      </c>
      <c r="E32" s="108">
        <v>0.30309581857491147</v>
      </c>
      <c r="F32" s="107">
        <v>14178</v>
      </c>
      <c r="G32" s="108">
        <v>0.30904374741155699</v>
      </c>
      <c r="H32" s="108">
        <v>-7.0531809846240634E-2</v>
      </c>
      <c r="J32" s="20">
        <v>1</v>
      </c>
      <c r="K32" s="21" t="s">
        <v>167</v>
      </c>
      <c r="L32" s="107">
        <v>4069</v>
      </c>
      <c r="M32" s="108">
        <v>9.3587561525369151E-2</v>
      </c>
      <c r="N32" s="107">
        <v>3811</v>
      </c>
      <c r="O32" s="108">
        <v>8.306994790417857E-2</v>
      </c>
      <c r="P32" s="108">
        <v>6.7698766727892989E-2</v>
      </c>
    </row>
    <row r="33" spans="2:16" ht="22.7" customHeight="1" x14ac:dyDescent="0.25">
      <c r="B33" s="22">
        <v>2</v>
      </c>
      <c r="C33" s="23" t="s">
        <v>36</v>
      </c>
      <c r="D33" s="109">
        <v>2460</v>
      </c>
      <c r="E33" s="110">
        <v>5.658033948203689E-2</v>
      </c>
      <c r="F33" s="109">
        <v>2406</v>
      </c>
      <c r="G33" s="110">
        <v>5.2444580072803365E-2</v>
      </c>
      <c r="H33" s="110">
        <v>2.244389027431426E-2</v>
      </c>
      <c r="J33" s="22">
        <v>2</v>
      </c>
      <c r="K33" s="23" t="s">
        <v>148</v>
      </c>
      <c r="L33" s="109">
        <v>2191</v>
      </c>
      <c r="M33" s="110">
        <v>5.0393302359814159E-2</v>
      </c>
      <c r="N33" s="109">
        <v>1961</v>
      </c>
      <c r="O33" s="110">
        <v>4.2744730474965666E-2</v>
      </c>
      <c r="P33" s="110">
        <v>0.11728709841917384</v>
      </c>
    </row>
    <row r="34" spans="2:16" ht="22.7" customHeight="1" x14ac:dyDescent="0.25">
      <c r="B34" s="20">
        <v>3</v>
      </c>
      <c r="C34" s="21" t="s">
        <v>34</v>
      </c>
      <c r="D34" s="107">
        <v>2439</v>
      </c>
      <c r="E34" s="108">
        <v>5.6097336584019504E-2</v>
      </c>
      <c r="F34" s="107">
        <v>2845</v>
      </c>
      <c r="G34" s="108">
        <v>6.2013645181681454E-2</v>
      </c>
      <c r="H34" s="108">
        <v>-0.14270650263620388</v>
      </c>
      <c r="J34" s="20">
        <v>3</v>
      </c>
      <c r="K34" s="21" t="s">
        <v>178</v>
      </c>
      <c r="L34" s="107">
        <v>1931</v>
      </c>
      <c r="M34" s="108">
        <v>4.4413266479598874E-2</v>
      </c>
      <c r="N34" s="107">
        <v>1446</v>
      </c>
      <c r="O34" s="108">
        <v>3.1519061839265866E-2</v>
      </c>
      <c r="P34" s="108">
        <v>0.33540802213001375</v>
      </c>
    </row>
    <row r="35" spans="2:16" ht="22.7" customHeight="1" x14ac:dyDescent="0.25">
      <c r="B35" s="22">
        <v>4</v>
      </c>
      <c r="C35" s="23" t="s">
        <v>35</v>
      </c>
      <c r="D35" s="109">
        <v>2354</v>
      </c>
      <c r="E35" s="110">
        <v>5.4142324853949125E-2</v>
      </c>
      <c r="F35" s="109">
        <v>3157</v>
      </c>
      <c r="G35" s="110">
        <v>6.8814438607581144E-2</v>
      </c>
      <c r="H35" s="110">
        <v>-0.25435540069686413</v>
      </c>
      <c r="J35" s="22">
        <v>4</v>
      </c>
      <c r="K35" s="23" t="s">
        <v>150</v>
      </c>
      <c r="L35" s="109">
        <v>1820</v>
      </c>
      <c r="M35" s="110">
        <v>4.1860251161506969E-2</v>
      </c>
      <c r="N35" s="109">
        <v>2819</v>
      </c>
      <c r="O35" s="110">
        <v>6.1446912396189809E-2</v>
      </c>
      <c r="P35" s="110">
        <v>-0.35438098616530689</v>
      </c>
    </row>
    <row r="36" spans="2:16" ht="22.7" customHeight="1" x14ac:dyDescent="0.25">
      <c r="B36" s="20">
        <v>5</v>
      </c>
      <c r="C36" s="21" t="s">
        <v>38</v>
      </c>
      <c r="D36" s="107">
        <v>2350</v>
      </c>
      <c r="E36" s="108">
        <v>5.4050324301945812E-2</v>
      </c>
      <c r="F36" s="107">
        <v>1975</v>
      </c>
      <c r="G36" s="108">
        <v>4.3049894282538088E-2</v>
      </c>
      <c r="H36" s="108">
        <v>0.18987341772151889</v>
      </c>
      <c r="J36" s="20">
        <v>5</v>
      </c>
      <c r="K36" s="21" t="s">
        <v>149</v>
      </c>
      <c r="L36" s="107">
        <v>1482</v>
      </c>
      <c r="M36" s="108">
        <v>3.4086204517227103E-2</v>
      </c>
      <c r="N36" s="107">
        <v>1782</v>
      </c>
      <c r="O36" s="108">
        <v>3.8842993221003992E-2</v>
      </c>
      <c r="P36" s="108">
        <v>-0.16835016835016836</v>
      </c>
    </row>
    <row r="37" spans="2:16" ht="22.7" customHeight="1" x14ac:dyDescent="0.25">
      <c r="B37" s="22">
        <v>6</v>
      </c>
      <c r="C37" s="23" t="s">
        <v>51</v>
      </c>
      <c r="D37" s="109">
        <v>2198</v>
      </c>
      <c r="E37" s="110">
        <v>5.0554303325819956E-2</v>
      </c>
      <c r="F37" s="109">
        <v>2202</v>
      </c>
      <c r="G37" s="110">
        <v>4.7997907448176648E-2</v>
      </c>
      <c r="H37" s="110">
        <v>-1.8165304268846771E-3</v>
      </c>
      <c r="J37" s="22">
        <v>6</v>
      </c>
      <c r="K37" s="23" t="s">
        <v>152</v>
      </c>
      <c r="L37" s="109">
        <v>1397</v>
      </c>
      <c r="M37" s="110">
        <v>3.2131192787156725E-2</v>
      </c>
      <c r="N37" s="109">
        <v>877</v>
      </c>
      <c r="O37" s="110">
        <v>1.9116332802929573E-2</v>
      </c>
      <c r="P37" s="110">
        <v>0.59293044469783363</v>
      </c>
    </row>
    <row r="38" spans="2:16" ht="22.7" customHeight="1" x14ac:dyDescent="0.25">
      <c r="B38" s="20">
        <v>7</v>
      </c>
      <c r="C38" s="21" t="s">
        <v>33</v>
      </c>
      <c r="D38" s="107">
        <v>2064</v>
      </c>
      <c r="E38" s="108">
        <v>4.7472284833709001E-2</v>
      </c>
      <c r="F38" s="107">
        <v>1594</v>
      </c>
      <c r="G38" s="108">
        <v>3.4745079233602892E-2</v>
      </c>
      <c r="H38" s="108">
        <v>0.29485570890840651</v>
      </c>
      <c r="J38" s="20">
        <v>7</v>
      </c>
      <c r="K38" s="21" t="s">
        <v>180</v>
      </c>
      <c r="L38" s="107">
        <v>1235</v>
      </c>
      <c r="M38" s="108">
        <v>2.8405170431022586E-2</v>
      </c>
      <c r="N38" s="107">
        <v>1200</v>
      </c>
      <c r="O38" s="108">
        <v>2.6156897791921877E-2</v>
      </c>
      <c r="P38" s="108">
        <v>2.9166666666666563E-2</v>
      </c>
    </row>
    <row r="39" spans="2:16" ht="22.7" customHeight="1" x14ac:dyDescent="0.25">
      <c r="B39" s="22">
        <v>8</v>
      </c>
      <c r="C39" s="23" t="s">
        <v>54</v>
      </c>
      <c r="D39" s="109">
        <v>2015</v>
      </c>
      <c r="E39" s="110">
        <v>4.6345278071668432E-2</v>
      </c>
      <c r="F39" s="109">
        <v>3518</v>
      </c>
      <c r="G39" s="110">
        <v>7.66833053599843E-2</v>
      </c>
      <c r="H39" s="110">
        <v>-0.42723138146674244</v>
      </c>
      <c r="J39" s="22">
        <v>8</v>
      </c>
      <c r="K39" s="23" t="s">
        <v>159</v>
      </c>
      <c r="L39" s="109">
        <v>1063</v>
      </c>
      <c r="M39" s="110">
        <v>2.4449146694880169E-2</v>
      </c>
      <c r="N39" s="109">
        <v>1708</v>
      </c>
      <c r="O39" s="110">
        <v>3.7229984523835476E-2</v>
      </c>
      <c r="P39" s="110">
        <v>-0.3776346604215457</v>
      </c>
    </row>
    <row r="40" spans="2:16" ht="22.7" customHeight="1" x14ac:dyDescent="0.25">
      <c r="B40" s="20">
        <v>9</v>
      </c>
      <c r="C40" s="21" t="s">
        <v>249</v>
      </c>
      <c r="D40" s="107">
        <v>1749</v>
      </c>
      <c r="E40" s="108">
        <v>4.0227241363448178E-2</v>
      </c>
      <c r="F40" s="107">
        <v>545</v>
      </c>
      <c r="G40" s="108">
        <v>1.1879591080497853E-2</v>
      </c>
      <c r="H40" s="108">
        <v>2.2091743119266054</v>
      </c>
      <c r="J40" s="20">
        <v>9</v>
      </c>
      <c r="K40" s="21" t="s">
        <v>158</v>
      </c>
      <c r="L40" s="107">
        <v>1011</v>
      </c>
      <c r="M40" s="108">
        <v>2.3253139518837115E-2</v>
      </c>
      <c r="N40" s="107">
        <v>2</v>
      </c>
      <c r="O40" s="108">
        <v>4.3594829653203129E-5</v>
      </c>
      <c r="P40" s="108">
        <v>504.5</v>
      </c>
    </row>
    <row r="41" spans="2:16" ht="22.7" customHeight="1" x14ac:dyDescent="0.25">
      <c r="B41" s="22">
        <v>10</v>
      </c>
      <c r="C41" s="23" t="s">
        <v>64</v>
      </c>
      <c r="D41" s="109">
        <v>1159</v>
      </c>
      <c r="E41" s="110">
        <v>2.6657159942959658E-2</v>
      </c>
      <c r="F41" s="109">
        <v>1467</v>
      </c>
      <c r="G41" s="110">
        <v>3.1976807550624493E-2</v>
      </c>
      <c r="H41" s="110">
        <v>-0.20995228357191542</v>
      </c>
      <c r="J41" s="22">
        <v>10</v>
      </c>
      <c r="K41" s="23" t="s">
        <v>260</v>
      </c>
      <c r="L41" s="109">
        <v>988</v>
      </c>
      <c r="M41" s="110">
        <v>2.2724136344818069E-2</v>
      </c>
      <c r="N41" s="109">
        <v>0</v>
      </c>
      <c r="O41" s="110">
        <v>0</v>
      </c>
      <c r="P41" s="110" t="s">
        <v>225</v>
      </c>
    </row>
    <row r="42" spans="2:16" ht="22.7" customHeight="1" x14ac:dyDescent="0.25">
      <c r="B42" s="146" t="s">
        <v>42</v>
      </c>
      <c r="C42" s="146"/>
      <c r="D42" s="120">
        <v>31966</v>
      </c>
      <c r="E42" s="121">
        <v>0.73522241133446797</v>
      </c>
      <c r="F42" s="111">
        <v>33887</v>
      </c>
      <c r="G42" s="112">
        <v>0.73864899622904723</v>
      </c>
      <c r="H42" s="112">
        <v>-5.6688405583262047E-2</v>
      </c>
      <c r="J42" s="146" t="s">
        <v>55</v>
      </c>
      <c r="K42" s="146"/>
      <c r="L42" s="111">
        <v>17187</v>
      </c>
      <c r="M42" s="112">
        <v>0.3953033718202309</v>
      </c>
      <c r="N42" s="111">
        <v>15606</v>
      </c>
      <c r="O42" s="112">
        <v>0.340170455783944</v>
      </c>
      <c r="P42" s="112">
        <v>0.10130718954248374</v>
      </c>
    </row>
    <row r="43" spans="2:16" ht="22.7" customHeight="1" x14ac:dyDescent="0.25">
      <c r="B43" s="146" t="s">
        <v>44</v>
      </c>
      <c r="C43" s="146"/>
      <c r="D43" s="111">
        <v>11512</v>
      </c>
      <c r="E43" s="112">
        <v>0.26477758866553197</v>
      </c>
      <c r="F43" s="111">
        <v>11990</v>
      </c>
      <c r="G43" s="112">
        <v>0.26135100377095277</v>
      </c>
      <c r="H43" s="112">
        <v>-3.9866555462885755E-2</v>
      </c>
      <c r="J43" s="146" t="s">
        <v>56</v>
      </c>
      <c r="K43" s="146"/>
      <c r="L43" s="111">
        <v>26291</v>
      </c>
      <c r="M43" s="112">
        <v>0.6046966281797691</v>
      </c>
      <c r="N43" s="111">
        <v>30271</v>
      </c>
      <c r="O43" s="112">
        <v>0.659829544216056</v>
      </c>
      <c r="P43" s="112">
        <v>-0.13147897327475144</v>
      </c>
    </row>
    <row r="44" spans="2:16" ht="22.7" customHeight="1" x14ac:dyDescent="0.25">
      <c r="B44" s="153" t="s">
        <v>45</v>
      </c>
      <c r="C44" s="153"/>
      <c r="D44" s="113">
        <v>43478</v>
      </c>
      <c r="E44" s="114">
        <v>1</v>
      </c>
      <c r="F44" s="113">
        <v>45877</v>
      </c>
      <c r="G44" s="114">
        <v>1</v>
      </c>
      <c r="H44" s="115">
        <v>-5.2291998169017195E-2</v>
      </c>
      <c r="J44" s="153" t="s">
        <v>45</v>
      </c>
      <c r="K44" s="153"/>
      <c r="L44" s="113">
        <v>43478</v>
      </c>
      <c r="M44" s="114">
        <v>1</v>
      </c>
      <c r="N44" s="113">
        <v>45877</v>
      </c>
      <c r="O44" s="114">
        <v>1</v>
      </c>
      <c r="P44" s="115">
        <v>-5.2291998169017195E-2</v>
      </c>
    </row>
    <row r="45" spans="2:16" x14ac:dyDescent="0.25">
      <c r="B45" s="27" t="s">
        <v>46</v>
      </c>
      <c r="J45" s="27" t="s">
        <v>46</v>
      </c>
    </row>
    <row r="46" spans="2:16" x14ac:dyDescent="0.25">
      <c r="K46" s="27"/>
    </row>
    <row r="48" spans="2:16" ht="36.75" x14ac:dyDescent="0.65">
      <c r="B48" s="148" t="s">
        <v>220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  <row r="50" spans="2:16" ht="18.75" x14ac:dyDescent="0.25">
      <c r="B50" s="149" t="s">
        <v>57</v>
      </c>
      <c r="C50" s="149"/>
      <c r="D50" s="149"/>
      <c r="E50" s="149"/>
      <c r="F50" s="149"/>
      <c r="G50" s="149"/>
      <c r="H50" s="149"/>
      <c r="J50" s="149" t="s">
        <v>58</v>
      </c>
      <c r="K50" s="149"/>
      <c r="L50" s="149"/>
      <c r="M50" s="149"/>
      <c r="N50" s="149"/>
      <c r="O50" s="149"/>
      <c r="P50" s="149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50" t="s">
        <v>25</v>
      </c>
      <c r="C52" s="150" t="s">
        <v>26</v>
      </c>
      <c r="D52" s="151" t="str">
        <f>$D$6</f>
        <v>Rok narastająco Styczeń - Luty</v>
      </c>
      <c r="E52" s="151"/>
      <c r="F52" s="151"/>
      <c r="G52" s="151"/>
      <c r="H52" s="151"/>
      <c r="J52" s="150" t="s">
        <v>25</v>
      </c>
      <c r="K52" s="150" t="s">
        <v>27</v>
      </c>
      <c r="L52" s="151" t="str">
        <f>$D$6</f>
        <v>Rok narastająco Styczeń - Luty</v>
      </c>
      <c r="M52" s="151"/>
      <c r="N52" s="151"/>
      <c r="O52" s="151"/>
      <c r="P52" s="151"/>
    </row>
    <row r="53" spans="2:16" ht="20.100000000000001" customHeight="1" x14ac:dyDescent="0.25">
      <c r="B53" s="150"/>
      <c r="C53" s="150"/>
      <c r="D53" s="152">
        <f>$D$7</f>
        <v>2026</v>
      </c>
      <c r="E53" s="152"/>
      <c r="F53" s="152">
        <f>$F$7</f>
        <v>2025</v>
      </c>
      <c r="G53" s="152"/>
      <c r="H53" s="150" t="s">
        <v>2</v>
      </c>
      <c r="J53" s="150"/>
      <c r="K53" s="150"/>
      <c r="L53" s="152">
        <f>$D$7</f>
        <v>2026</v>
      </c>
      <c r="M53" s="152"/>
      <c r="N53" s="152">
        <f>$F$7</f>
        <v>2025</v>
      </c>
      <c r="O53" s="152"/>
      <c r="P53" s="150" t="s">
        <v>2</v>
      </c>
    </row>
    <row r="54" spans="2:16" ht="20.100000000000001" customHeight="1" x14ac:dyDescent="0.25">
      <c r="B54" s="150"/>
      <c r="C54" s="150"/>
      <c r="D54" s="28" t="s">
        <v>29</v>
      </c>
      <c r="E54" s="29" t="s">
        <v>30</v>
      </c>
      <c r="F54" s="28" t="s">
        <v>29</v>
      </c>
      <c r="G54" s="29" t="s">
        <v>30</v>
      </c>
      <c r="H54" s="150"/>
      <c r="J54" s="150"/>
      <c r="K54" s="150"/>
      <c r="L54" s="28" t="s">
        <v>29</v>
      </c>
      <c r="M54" s="29" t="s">
        <v>30</v>
      </c>
      <c r="N54" s="28" t="s">
        <v>29</v>
      </c>
      <c r="O54" s="29" t="s">
        <v>30</v>
      </c>
      <c r="P54" s="150"/>
    </row>
    <row r="55" spans="2:16" ht="22.7" customHeight="1" x14ac:dyDescent="0.25">
      <c r="B55" s="20">
        <v>1</v>
      </c>
      <c r="C55" s="21" t="s">
        <v>35</v>
      </c>
      <c r="D55" s="107">
        <v>778</v>
      </c>
      <c r="E55" s="108">
        <v>0.11897843706988837</v>
      </c>
      <c r="F55" s="107">
        <v>227</v>
      </c>
      <c r="G55" s="108">
        <v>6.7821930086644763E-2</v>
      </c>
      <c r="H55" s="108">
        <v>2.4273127753303965</v>
      </c>
      <c r="I55" s="30"/>
      <c r="J55" s="20">
        <v>1</v>
      </c>
      <c r="K55" s="21" t="s">
        <v>236</v>
      </c>
      <c r="L55" s="107">
        <v>690</v>
      </c>
      <c r="M55" s="108">
        <v>0.1055207218229087</v>
      </c>
      <c r="N55" s="107">
        <v>0</v>
      </c>
      <c r="O55" s="108">
        <v>0</v>
      </c>
      <c r="P55" s="108" t="s">
        <v>225</v>
      </c>
    </row>
    <row r="56" spans="2:16" ht="22.7" customHeight="1" x14ac:dyDescent="0.25">
      <c r="B56" s="22">
        <v>2</v>
      </c>
      <c r="C56" s="23" t="s">
        <v>245</v>
      </c>
      <c r="D56" s="109">
        <v>738</v>
      </c>
      <c r="E56" s="110">
        <v>0.1128612937758067</v>
      </c>
      <c r="F56" s="109">
        <v>0</v>
      </c>
      <c r="G56" s="110">
        <v>0</v>
      </c>
      <c r="H56" s="110" t="s">
        <v>225</v>
      </c>
      <c r="I56" s="30"/>
      <c r="J56" s="22">
        <v>2</v>
      </c>
      <c r="K56" s="23" t="s">
        <v>235</v>
      </c>
      <c r="L56" s="109">
        <v>425</v>
      </c>
      <c r="M56" s="110">
        <v>6.4994647499617683E-2</v>
      </c>
      <c r="N56" s="109">
        <v>41</v>
      </c>
      <c r="O56" s="110">
        <v>1.2249775918733195E-2</v>
      </c>
      <c r="P56" s="110">
        <v>9.3658536585365848</v>
      </c>
    </row>
    <row r="57" spans="2:16" ht="22.7" customHeight="1" x14ac:dyDescent="0.25">
      <c r="B57" s="20">
        <v>3</v>
      </c>
      <c r="C57" s="21" t="s">
        <v>238</v>
      </c>
      <c r="D57" s="107">
        <v>691</v>
      </c>
      <c r="E57" s="108">
        <v>0.10567365040526075</v>
      </c>
      <c r="F57" s="107">
        <v>0</v>
      </c>
      <c r="G57" s="108">
        <v>0</v>
      </c>
      <c r="H57" s="108" t="s">
        <v>225</v>
      </c>
      <c r="I57" s="30"/>
      <c r="J57" s="20">
        <v>3</v>
      </c>
      <c r="K57" s="21" t="s">
        <v>261</v>
      </c>
      <c r="L57" s="107">
        <v>339</v>
      </c>
      <c r="M57" s="108">
        <v>5.1842789417342099E-2</v>
      </c>
      <c r="N57" s="107">
        <v>0</v>
      </c>
      <c r="O57" s="108">
        <v>0</v>
      </c>
      <c r="P57" s="108" t="s">
        <v>225</v>
      </c>
    </row>
    <row r="58" spans="2:16" ht="22.7" customHeight="1" x14ac:dyDescent="0.25">
      <c r="B58" s="22">
        <v>4</v>
      </c>
      <c r="C58" s="23" t="s">
        <v>51</v>
      </c>
      <c r="D58" s="109">
        <v>485</v>
      </c>
      <c r="E58" s="110">
        <v>7.417036244074017E-2</v>
      </c>
      <c r="F58" s="109">
        <v>623</v>
      </c>
      <c r="G58" s="110">
        <v>0.18613683896026292</v>
      </c>
      <c r="H58" s="110">
        <v>-0.2215088282504013</v>
      </c>
      <c r="I58" s="30"/>
      <c r="J58" s="22">
        <v>4</v>
      </c>
      <c r="K58" s="23" t="s">
        <v>150</v>
      </c>
      <c r="L58" s="109">
        <v>313</v>
      </c>
      <c r="M58" s="110">
        <v>4.7866646276189022E-2</v>
      </c>
      <c r="N58" s="109">
        <v>337</v>
      </c>
      <c r="O58" s="110">
        <v>0.10068718255153869</v>
      </c>
      <c r="P58" s="110">
        <v>-7.1216617210682509E-2</v>
      </c>
    </row>
    <row r="59" spans="2:16" ht="22.7" customHeight="1" x14ac:dyDescent="0.25">
      <c r="B59" s="20">
        <v>5</v>
      </c>
      <c r="C59" s="21" t="s">
        <v>224</v>
      </c>
      <c r="D59" s="107">
        <v>481</v>
      </c>
      <c r="E59" s="108">
        <v>7.3558648111332003E-2</v>
      </c>
      <c r="F59" s="107">
        <v>221</v>
      </c>
      <c r="G59" s="108">
        <v>6.6029279952195999E-2</v>
      </c>
      <c r="H59" s="108">
        <v>1.1764705882352939</v>
      </c>
      <c r="I59" s="30"/>
      <c r="J59" s="20">
        <v>5</v>
      </c>
      <c r="K59" s="21" t="s">
        <v>226</v>
      </c>
      <c r="L59" s="107">
        <v>302</v>
      </c>
      <c r="M59" s="108">
        <v>4.618443187031656E-2</v>
      </c>
      <c r="N59" s="107">
        <v>221</v>
      </c>
      <c r="O59" s="108">
        <v>6.6029279952195999E-2</v>
      </c>
      <c r="P59" s="108">
        <v>0.36651583710407243</v>
      </c>
    </row>
    <row r="60" spans="2:16" ht="22.7" customHeight="1" x14ac:dyDescent="0.25">
      <c r="B60" s="22">
        <v>6</v>
      </c>
      <c r="C60" s="23" t="s">
        <v>50</v>
      </c>
      <c r="D60" s="109">
        <v>476</v>
      </c>
      <c r="E60" s="110">
        <v>7.2794005199571798E-2</v>
      </c>
      <c r="F60" s="109">
        <v>444</v>
      </c>
      <c r="G60" s="110">
        <v>0.13265610994920823</v>
      </c>
      <c r="H60" s="110">
        <v>7.2072072072072002E-2</v>
      </c>
      <c r="I60" s="30"/>
      <c r="J60" s="22">
        <v>6</v>
      </c>
      <c r="K60" s="23" t="s">
        <v>262</v>
      </c>
      <c r="L60" s="109">
        <v>295</v>
      </c>
      <c r="M60" s="110">
        <v>4.5113931793852272E-2</v>
      </c>
      <c r="N60" s="109">
        <v>0</v>
      </c>
      <c r="O60" s="110">
        <v>0</v>
      </c>
      <c r="P60" s="110" t="s">
        <v>225</v>
      </c>
    </row>
    <row r="61" spans="2:16" ht="22.7" customHeight="1" x14ac:dyDescent="0.25">
      <c r="B61" s="20">
        <v>7</v>
      </c>
      <c r="C61" s="21" t="s">
        <v>229</v>
      </c>
      <c r="D61" s="107">
        <v>428</v>
      </c>
      <c r="E61" s="108">
        <v>6.5453433246673798E-2</v>
      </c>
      <c r="F61" s="107">
        <v>41</v>
      </c>
      <c r="G61" s="108">
        <v>1.2249775918733195E-2</v>
      </c>
      <c r="H61" s="108">
        <v>9.4390243902439028</v>
      </c>
      <c r="I61" s="30"/>
      <c r="J61" s="20">
        <v>7</v>
      </c>
      <c r="K61" s="21" t="s">
        <v>250</v>
      </c>
      <c r="L61" s="107">
        <v>283</v>
      </c>
      <c r="M61" s="108">
        <v>4.3278788805627771E-2</v>
      </c>
      <c r="N61" s="107">
        <v>76</v>
      </c>
      <c r="O61" s="108">
        <v>2.2706901703017628E-2</v>
      </c>
      <c r="P61" s="108">
        <v>2.7236842105263159</v>
      </c>
    </row>
    <row r="62" spans="2:16" ht="22.7" customHeight="1" x14ac:dyDescent="0.25">
      <c r="B62" s="22">
        <v>8</v>
      </c>
      <c r="C62" s="23" t="s">
        <v>36</v>
      </c>
      <c r="D62" s="109">
        <v>369</v>
      </c>
      <c r="E62" s="110">
        <v>5.6430646887903349E-2</v>
      </c>
      <c r="F62" s="109">
        <v>396</v>
      </c>
      <c r="G62" s="110">
        <v>0.11831490887361816</v>
      </c>
      <c r="H62" s="110">
        <v>-6.8181818181818232E-2</v>
      </c>
      <c r="I62" s="30"/>
      <c r="J62" s="22">
        <v>8</v>
      </c>
      <c r="K62" s="23" t="s">
        <v>180</v>
      </c>
      <c r="L62" s="109">
        <v>281</v>
      </c>
      <c r="M62" s="110">
        <v>4.2972931640923688E-2</v>
      </c>
      <c r="N62" s="109">
        <v>453</v>
      </c>
      <c r="O62" s="110">
        <v>0.13534508515088139</v>
      </c>
      <c r="P62" s="110">
        <v>-0.37969094922737312</v>
      </c>
    </row>
    <row r="63" spans="2:16" ht="22.7" customHeight="1" x14ac:dyDescent="0.25">
      <c r="B63" s="20">
        <v>9</v>
      </c>
      <c r="C63" s="21" t="s">
        <v>54</v>
      </c>
      <c r="D63" s="107">
        <v>357</v>
      </c>
      <c r="E63" s="108">
        <v>5.4595503899678849E-2</v>
      </c>
      <c r="F63" s="107">
        <v>200</v>
      </c>
      <c r="G63" s="108">
        <v>5.9755004481625337E-2</v>
      </c>
      <c r="H63" s="108">
        <v>0.78499999999999992</v>
      </c>
      <c r="I63" s="30"/>
      <c r="J63" s="20">
        <v>9</v>
      </c>
      <c r="K63" s="21" t="s">
        <v>185</v>
      </c>
      <c r="L63" s="107">
        <v>211</v>
      </c>
      <c r="M63" s="108">
        <v>3.2267930876280777E-2</v>
      </c>
      <c r="N63" s="107">
        <v>163</v>
      </c>
      <c r="O63" s="108">
        <v>4.8700328652524646E-2</v>
      </c>
      <c r="P63" s="108">
        <v>0.29447852760736204</v>
      </c>
    </row>
    <row r="64" spans="2:16" ht="22.7" customHeight="1" x14ac:dyDescent="0.25">
      <c r="B64" s="22">
        <v>10</v>
      </c>
      <c r="C64" s="23" t="s">
        <v>33</v>
      </c>
      <c r="D64" s="109">
        <v>352</v>
      </c>
      <c r="E64" s="110">
        <v>5.3830860987918644E-2</v>
      </c>
      <c r="F64" s="109">
        <v>81</v>
      </c>
      <c r="G64" s="110">
        <v>2.4200776815058261E-2</v>
      </c>
      <c r="H64" s="110">
        <v>3.3456790123456788</v>
      </c>
      <c r="I64" s="30"/>
      <c r="J64" s="22">
        <v>10</v>
      </c>
      <c r="K64" s="23" t="s">
        <v>263</v>
      </c>
      <c r="L64" s="109">
        <v>161</v>
      </c>
      <c r="M64" s="110">
        <v>2.4621501758678697E-2</v>
      </c>
      <c r="N64" s="109">
        <v>115</v>
      </c>
      <c r="O64" s="110">
        <v>3.4359127576934566E-2</v>
      </c>
      <c r="P64" s="110">
        <v>0.39999999999999991</v>
      </c>
    </row>
    <row r="65" spans="2:16" ht="22.7" customHeight="1" x14ac:dyDescent="0.25">
      <c r="B65" s="146" t="s">
        <v>41</v>
      </c>
      <c r="C65" s="146"/>
      <c r="D65" s="111">
        <v>5155</v>
      </c>
      <c r="E65" s="112">
        <v>0.78834684202477445</v>
      </c>
      <c r="F65" s="122">
        <v>2233</v>
      </c>
      <c r="G65" s="112">
        <v>0.66716462503734686</v>
      </c>
      <c r="H65" s="112">
        <v>1.3085535154500674</v>
      </c>
      <c r="J65" s="146" t="s">
        <v>55</v>
      </c>
      <c r="K65" s="146"/>
      <c r="L65" s="122">
        <v>3300</v>
      </c>
      <c r="M65" s="112">
        <v>0.50466432176173726</v>
      </c>
      <c r="N65" s="122">
        <v>1406</v>
      </c>
      <c r="O65" s="112">
        <v>0.42007768150582614</v>
      </c>
      <c r="P65" s="112">
        <v>1.3470839260312943</v>
      </c>
    </row>
    <row r="66" spans="2:16" ht="22.7" customHeight="1" x14ac:dyDescent="0.25">
      <c r="B66" s="146" t="s">
        <v>43</v>
      </c>
      <c r="C66" s="146"/>
      <c r="D66" s="111">
        <v>1384</v>
      </c>
      <c r="E66" s="112">
        <v>0.21165315797522558</v>
      </c>
      <c r="F66" s="122">
        <v>1114</v>
      </c>
      <c r="G66" s="112">
        <v>0.33283537496265314</v>
      </c>
      <c r="H66" s="112">
        <v>0.24236983842010762</v>
      </c>
      <c r="J66" s="146" t="s">
        <v>56</v>
      </c>
      <c r="K66" s="146"/>
      <c r="L66" s="122">
        <v>3239</v>
      </c>
      <c r="M66" s="112">
        <v>0.49533567823826274</v>
      </c>
      <c r="N66" s="122">
        <v>1941</v>
      </c>
      <c r="O66" s="112">
        <v>0.57992231849417386</v>
      </c>
      <c r="P66" s="112">
        <v>0.6687274600721278</v>
      </c>
    </row>
    <row r="67" spans="2:16" ht="22.7" customHeight="1" x14ac:dyDescent="0.25">
      <c r="B67" s="147" t="s">
        <v>45</v>
      </c>
      <c r="C67" s="147"/>
      <c r="D67" s="113">
        <v>6539</v>
      </c>
      <c r="E67" s="118">
        <v>1</v>
      </c>
      <c r="F67" s="123">
        <v>3347</v>
      </c>
      <c r="G67" s="118">
        <v>1</v>
      </c>
      <c r="H67" s="119">
        <v>0.95368987152674034</v>
      </c>
      <c r="J67" s="147" t="s">
        <v>45</v>
      </c>
      <c r="K67" s="147"/>
      <c r="L67" s="123">
        <v>6539</v>
      </c>
      <c r="M67" s="118">
        <v>1</v>
      </c>
      <c r="N67" s="123">
        <v>3347</v>
      </c>
      <c r="O67" s="118">
        <v>1</v>
      </c>
      <c r="P67" s="119">
        <v>0.95368987152674034</v>
      </c>
    </row>
    <row r="68" spans="2:16" x14ac:dyDescent="0.25">
      <c r="B68" s="27" t="s">
        <v>46</v>
      </c>
      <c r="J68" s="27" t="s">
        <v>46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42:C42"/>
    <mergeCell ref="J42:K42"/>
    <mergeCell ref="B43:C43"/>
    <mergeCell ref="J43:K43"/>
    <mergeCell ref="B44:C44"/>
    <mergeCell ref="J44:K44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65:C65"/>
    <mergeCell ref="J65:K65"/>
    <mergeCell ref="B66:C66"/>
    <mergeCell ref="J66:K66"/>
    <mergeCell ref="B67:C67"/>
    <mergeCell ref="J67:K67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60" zoomScaleNormal="6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8" t="s">
        <v>62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</row>
    <row r="4" spans="2:16" ht="18.75" x14ac:dyDescent="0.35">
      <c r="B4" s="149" t="s">
        <v>218</v>
      </c>
      <c r="C4" s="149"/>
      <c r="D4" s="149"/>
      <c r="E4" s="149"/>
      <c r="F4" s="149"/>
      <c r="G4" s="149"/>
      <c r="H4" s="149"/>
      <c r="I4" s="31"/>
      <c r="J4" s="149" t="s">
        <v>219</v>
      </c>
      <c r="K4" s="149"/>
      <c r="L4" s="149"/>
      <c r="M4" s="149"/>
      <c r="N4" s="149"/>
      <c r="O4" s="149"/>
      <c r="P4" s="149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50" t="s">
        <v>25</v>
      </c>
      <c r="C6" s="150" t="s">
        <v>26</v>
      </c>
      <c r="D6" s="151" t="str">
        <f>'Osobowe - rankingi'!D6</f>
        <v>Rok narastająco Styczeń - Luty</v>
      </c>
      <c r="E6" s="151"/>
      <c r="F6" s="151"/>
      <c r="G6" s="151"/>
      <c r="H6" s="151"/>
      <c r="I6" s="32"/>
      <c r="J6" s="150" t="s">
        <v>25</v>
      </c>
      <c r="K6" s="150" t="s">
        <v>27</v>
      </c>
      <c r="L6" s="151" t="str">
        <f>D6</f>
        <v>Rok narastająco Styczeń - Luty</v>
      </c>
      <c r="M6" s="151"/>
      <c r="N6" s="151"/>
      <c r="O6" s="151"/>
      <c r="P6" s="151"/>
    </row>
    <row r="7" spans="2:16" ht="20.100000000000001" customHeight="1" x14ac:dyDescent="0.25">
      <c r="B7" s="150"/>
      <c r="C7" s="150"/>
      <c r="D7" s="152">
        <f>'Osobowe - rankingi'!D7</f>
        <v>2026</v>
      </c>
      <c r="E7" s="152"/>
      <c r="F7" s="152">
        <f>'Osobowe - rankingi'!F7</f>
        <v>2025</v>
      </c>
      <c r="G7" s="152"/>
      <c r="H7" s="150" t="s">
        <v>63</v>
      </c>
      <c r="I7" s="32"/>
      <c r="J7" s="150"/>
      <c r="K7" s="150"/>
      <c r="L7" s="152">
        <f>D7</f>
        <v>2026</v>
      </c>
      <c r="M7" s="152"/>
      <c r="N7" s="152">
        <f>F7</f>
        <v>2025</v>
      </c>
      <c r="O7" s="152"/>
      <c r="P7" s="150" t="s">
        <v>63</v>
      </c>
    </row>
    <row r="8" spans="2:16" ht="20.100000000000001" customHeight="1" x14ac:dyDescent="0.25">
      <c r="B8" s="150"/>
      <c r="C8" s="150"/>
      <c r="D8" s="33" t="s">
        <v>29</v>
      </c>
      <c r="E8" s="29" t="s">
        <v>30</v>
      </c>
      <c r="F8" s="28" t="s">
        <v>29</v>
      </c>
      <c r="G8" s="29" t="s">
        <v>30</v>
      </c>
      <c r="H8" s="150"/>
      <c r="I8" s="32"/>
      <c r="J8" s="150"/>
      <c r="K8" s="150"/>
      <c r="L8" s="28" t="s">
        <v>29</v>
      </c>
      <c r="M8" s="29" t="s">
        <v>30</v>
      </c>
      <c r="N8" s="28" t="s">
        <v>29</v>
      </c>
      <c r="O8" s="29" t="s">
        <v>30</v>
      </c>
      <c r="P8" s="150"/>
    </row>
    <row r="9" spans="2:16" ht="22.7" customHeight="1" x14ac:dyDescent="0.25">
      <c r="B9" s="20">
        <v>1</v>
      </c>
      <c r="C9" s="21" t="s">
        <v>50</v>
      </c>
      <c r="D9" s="107">
        <v>159</v>
      </c>
      <c r="E9" s="108">
        <v>0.37062937062937062</v>
      </c>
      <c r="F9" s="107">
        <v>69</v>
      </c>
      <c r="G9" s="108">
        <v>0.31944444444444442</v>
      </c>
      <c r="H9" s="108">
        <v>1.3043478260869565</v>
      </c>
      <c r="J9" s="20">
        <v>1</v>
      </c>
      <c r="K9" s="133" t="s">
        <v>203</v>
      </c>
      <c r="L9" s="107">
        <v>87</v>
      </c>
      <c r="M9" s="108">
        <v>0.20279720279720279</v>
      </c>
      <c r="N9" s="107">
        <v>44</v>
      </c>
      <c r="O9" s="108">
        <v>0.20370370370370369</v>
      </c>
      <c r="P9" s="108">
        <v>0.97727272727272729</v>
      </c>
    </row>
    <row r="10" spans="2:16" ht="22.7" customHeight="1" x14ac:dyDescent="0.25">
      <c r="B10" s="22">
        <v>2</v>
      </c>
      <c r="C10" s="23" t="s">
        <v>34</v>
      </c>
      <c r="D10" s="109">
        <v>99</v>
      </c>
      <c r="E10" s="110">
        <v>0.23076923076923078</v>
      </c>
      <c r="F10" s="109">
        <v>69</v>
      </c>
      <c r="G10" s="110">
        <v>0.31944444444444442</v>
      </c>
      <c r="H10" s="110">
        <v>0.43478260869565211</v>
      </c>
      <c r="J10" s="22">
        <v>2</v>
      </c>
      <c r="K10" s="23" t="s">
        <v>207</v>
      </c>
      <c r="L10" s="109">
        <v>86</v>
      </c>
      <c r="M10" s="110">
        <v>0.20046620046620048</v>
      </c>
      <c r="N10" s="109">
        <v>25</v>
      </c>
      <c r="O10" s="110">
        <v>0.11574074074074074</v>
      </c>
      <c r="P10" s="110">
        <v>2.44</v>
      </c>
    </row>
    <row r="11" spans="2:16" ht="22.7" customHeight="1" x14ac:dyDescent="0.25">
      <c r="B11" s="20">
        <v>3</v>
      </c>
      <c r="C11" s="21" t="s">
        <v>64</v>
      </c>
      <c r="D11" s="107">
        <v>66</v>
      </c>
      <c r="E11" s="108">
        <v>0.15384615384615385</v>
      </c>
      <c r="F11" s="107">
        <v>14</v>
      </c>
      <c r="G11" s="108">
        <v>6.4814814814814811E-2</v>
      </c>
      <c r="H11" s="108">
        <v>3.7142857142857144</v>
      </c>
      <c r="J11" s="20">
        <v>3</v>
      </c>
      <c r="K11" s="21" t="s">
        <v>223</v>
      </c>
      <c r="L11" s="107">
        <v>41</v>
      </c>
      <c r="M11" s="108">
        <v>9.5571095571095568E-2</v>
      </c>
      <c r="N11" s="107">
        <v>22</v>
      </c>
      <c r="O11" s="108">
        <v>0.10185185185185185</v>
      </c>
      <c r="P11" s="108">
        <v>0.86363636363636354</v>
      </c>
    </row>
    <row r="12" spans="2:16" ht="22.7" customHeight="1" x14ac:dyDescent="0.25">
      <c r="B12" s="22">
        <v>4</v>
      </c>
      <c r="C12" s="23" t="s">
        <v>65</v>
      </c>
      <c r="D12" s="109">
        <v>30</v>
      </c>
      <c r="E12" s="110">
        <v>6.9930069930069935E-2</v>
      </c>
      <c r="F12" s="109">
        <v>15</v>
      </c>
      <c r="G12" s="110">
        <v>6.9444444444444448E-2</v>
      </c>
      <c r="H12" s="110">
        <v>1</v>
      </c>
      <c r="J12" s="22">
        <v>4</v>
      </c>
      <c r="K12" s="23" t="s">
        <v>213</v>
      </c>
      <c r="L12" s="109">
        <v>38</v>
      </c>
      <c r="M12" s="110">
        <v>8.8578088578088576E-2</v>
      </c>
      <c r="N12" s="109">
        <v>1</v>
      </c>
      <c r="O12" s="110">
        <v>4.6296296296296294E-3</v>
      </c>
      <c r="P12" s="110">
        <v>37</v>
      </c>
    </row>
    <row r="13" spans="2:16" ht="22.7" customHeight="1" x14ac:dyDescent="0.25">
      <c r="B13" s="20">
        <v>5</v>
      </c>
      <c r="C13" s="21" t="s">
        <v>32</v>
      </c>
      <c r="D13" s="107">
        <v>30</v>
      </c>
      <c r="E13" s="108">
        <v>6.9930069930069935E-2</v>
      </c>
      <c r="F13" s="107">
        <v>3</v>
      </c>
      <c r="G13" s="108">
        <v>1.3888888888888888E-2</v>
      </c>
      <c r="H13" s="108">
        <v>9</v>
      </c>
      <c r="J13" s="20">
        <v>5</v>
      </c>
      <c r="K13" s="21" t="s">
        <v>232</v>
      </c>
      <c r="L13" s="107">
        <v>32</v>
      </c>
      <c r="M13" s="108">
        <v>7.4592074592074592E-2</v>
      </c>
      <c r="N13" s="107">
        <v>22</v>
      </c>
      <c r="O13" s="108">
        <v>0.10185185185185185</v>
      </c>
      <c r="P13" s="108">
        <v>0.45454545454545459</v>
      </c>
    </row>
    <row r="14" spans="2:16" ht="22.7" customHeight="1" x14ac:dyDescent="0.25">
      <c r="B14" s="22">
        <v>6</v>
      </c>
      <c r="C14" s="23" t="s">
        <v>40</v>
      </c>
      <c r="D14" s="109">
        <v>21</v>
      </c>
      <c r="E14" s="110">
        <v>4.8951048951048952E-2</v>
      </c>
      <c r="F14" s="109">
        <v>18</v>
      </c>
      <c r="G14" s="110">
        <v>8.3333333333333329E-2</v>
      </c>
      <c r="H14" s="110">
        <v>0.16666666666666674</v>
      </c>
      <c r="J14" s="22">
        <v>6</v>
      </c>
      <c r="K14" s="23" t="s">
        <v>251</v>
      </c>
      <c r="L14" s="109">
        <v>30</v>
      </c>
      <c r="M14" s="110">
        <v>6.9930069930069935E-2</v>
      </c>
      <c r="N14" s="109">
        <v>0</v>
      </c>
      <c r="O14" s="110">
        <v>0</v>
      </c>
      <c r="P14" s="110" t="s">
        <v>225</v>
      </c>
    </row>
    <row r="15" spans="2:16" ht="22.7" customHeight="1" x14ac:dyDescent="0.25">
      <c r="B15" s="20">
        <v>7</v>
      </c>
      <c r="C15" s="21" t="s">
        <v>61</v>
      </c>
      <c r="D15" s="107">
        <v>6</v>
      </c>
      <c r="E15" s="108">
        <v>1.3986013986013986E-2</v>
      </c>
      <c r="F15" s="107">
        <v>3</v>
      </c>
      <c r="G15" s="108">
        <v>1.3888888888888888E-2</v>
      </c>
      <c r="H15" s="108">
        <v>1</v>
      </c>
      <c r="J15" s="20">
        <v>7</v>
      </c>
      <c r="K15" s="21" t="s">
        <v>233</v>
      </c>
      <c r="L15" s="107">
        <v>23</v>
      </c>
      <c r="M15" s="108">
        <v>5.3613053613053616E-2</v>
      </c>
      <c r="N15" s="107">
        <v>0</v>
      </c>
      <c r="O15" s="108">
        <v>0</v>
      </c>
      <c r="P15" s="108" t="s">
        <v>225</v>
      </c>
    </row>
    <row r="16" spans="2:16" ht="22.7" customHeight="1" x14ac:dyDescent="0.25">
      <c r="B16" s="22">
        <v>8</v>
      </c>
      <c r="C16" s="23" t="s">
        <v>66</v>
      </c>
      <c r="D16" s="109">
        <v>5</v>
      </c>
      <c r="E16" s="110">
        <v>1.1655011655011656E-2</v>
      </c>
      <c r="F16" s="109">
        <v>6</v>
      </c>
      <c r="G16" s="110">
        <v>2.7777777777777776E-2</v>
      </c>
      <c r="H16" s="110">
        <v>-0.16666666666666663</v>
      </c>
      <c r="J16" s="22">
        <v>8</v>
      </c>
      <c r="K16" s="23" t="s">
        <v>201</v>
      </c>
      <c r="L16" s="109">
        <v>18</v>
      </c>
      <c r="M16" s="110">
        <v>4.195804195804196E-2</v>
      </c>
      <c r="N16" s="109">
        <v>15</v>
      </c>
      <c r="O16" s="110">
        <v>6.9444444444444448E-2</v>
      </c>
      <c r="P16" s="110">
        <v>0.19999999999999996</v>
      </c>
    </row>
    <row r="17" spans="2:16" ht="22.7" customHeight="1" x14ac:dyDescent="0.25">
      <c r="B17" s="20">
        <v>9</v>
      </c>
      <c r="C17" s="21" t="s">
        <v>33</v>
      </c>
      <c r="D17" s="107">
        <v>3</v>
      </c>
      <c r="E17" s="108">
        <v>6.993006993006993E-3</v>
      </c>
      <c r="F17" s="107">
        <v>4</v>
      </c>
      <c r="G17" s="108">
        <v>1.8518518518518517E-2</v>
      </c>
      <c r="H17" s="108">
        <v>-0.25</v>
      </c>
      <c r="J17" s="20">
        <v>9</v>
      </c>
      <c r="K17" s="21" t="s">
        <v>252</v>
      </c>
      <c r="L17" s="107">
        <v>18</v>
      </c>
      <c r="M17" s="108">
        <v>4.195804195804196E-2</v>
      </c>
      <c r="N17" s="107">
        <v>0</v>
      </c>
      <c r="O17" s="108">
        <v>0</v>
      </c>
      <c r="P17" s="108" t="s">
        <v>225</v>
      </c>
    </row>
    <row r="18" spans="2:16" ht="22.7" customHeight="1" x14ac:dyDescent="0.25">
      <c r="B18" s="22">
        <v>10</v>
      </c>
      <c r="C18" s="23" t="s">
        <v>37</v>
      </c>
      <c r="D18" s="109">
        <v>3</v>
      </c>
      <c r="E18" s="110">
        <v>6.993006993006993E-3</v>
      </c>
      <c r="F18" s="109">
        <v>2</v>
      </c>
      <c r="G18" s="110">
        <v>9.2592592592592587E-3</v>
      </c>
      <c r="H18" s="110">
        <v>0.5</v>
      </c>
      <c r="J18" s="22">
        <v>10</v>
      </c>
      <c r="K18" s="23" t="s">
        <v>239</v>
      </c>
      <c r="L18" s="109">
        <v>10</v>
      </c>
      <c r="M18" s="110">
        <v>2.3310023310023312E-2</v>
      </c>
      <c r="N18" s="109">
        <v>4</v>
      </c>
      <c r="O18" s="110">
        <v>1.8518518518518517E-2</v>
      </c>
      <c r="P18" s="110">
        <v>1.5</v>
      </c>
    </row>
    <row r="19" spans="2:16" ht="22.7" customHeight="1" x14ac:dyDescent="0.25">
      <c r="B19" s="146" t="s">
        <v>55</v>
      </c>
      <c r="C19" s="146"/>
      <c r="D19" s="122">
        <v>422</v>
      </c>
      <c r="E19" s="112">
        <v>0.98368298368298368</v>
      </c>
      <c r="F19" s="122">
        <v>203</v>
      </c>
      <c r="G19" s="112">
        <v>0.93981481481481477</v>
      </c>
      <c r="H19" s="112">
        <v>1.0788177339901477</v>
      </c>
      <c r="J19" s="146" t="s">
        <v>41</v>
      </c>
      <c r="K19" s="146"/>
      <c r="L19" s="122">
        <v>383</v>
      </c>
      <c r="M19" s="112">
        <v>0.89277389277389274</v>
      </c>
      <c r="N19" s="122">
        <v>133</v>
      </c>
      <c r="O19" s="112">
        <v>0.6157407407407407</v>
      </c>
      <c r="P19" s="112">
        <v>1.8796992481203008</v>
      </c>
    </row>
    <row r="20" spans="2:16" ht="22.7" customHeight="1" x14ac:dyDescent="0.25">
      <c r="B20" s="146" t="s">
        <v>56</v>
      </c>
      <c r="C20" s="146"/>
      <c r="D20" s="122">
        <v>7</v>
      </c>
      <c r="E20" s="112">
        <v>1.6317016317016316E-2</v>
      </c>
      <c r="F20" s="122">
        <v>13</v>
      </c>
      <c r="G20" s="112">
        <v>6.0185185185185182E-2</v>
      </c>
      <c r="H20" s="112">
        <v>-0.46153846153846156</v>
      </c>
      <c r="J20" s="146" t="s">
        <v>43</v>
      </c>
      <c r="K20" s="146"/>
      <c r="L20" s="122">
        <v>46</v>
      </c>
      <c r="M20" s="112">
        <v>0.10722610722610723</v>
      </c>
      <c r="N20" s="122">
        <v>83</v>
      </c>
      <c r="O20" s="112">
        <v>0.38425925925925924</v>
      </c>
      <c r="P20" s="112">
        <v>-0.44578313253012047</v>
      </c>
    </row>
    <row r="21" spans="2:16" ht="22.7" customHeight="1" x14ac:dyDescent="0.25">
      <c r="B21" s="147" t="s">
        <v>45</v>
      </c>
      <c r="C21" s="147"/>
      <c r="D21" s="123">
        <v>429</v>
      </c>
      <c r="E21" s="118">
        <v>1</v>
      </c>
      <c r="F21" s="123">
        <v>216</v>
      </c>
      <c r="G21" s="118">
        <v>1</v>
      </c>
      <c r="H21" s="119">
        <v>0.98611111111111116</v>
      </c>
      <c r="J21" s="147" t="s">
        <v>45</v>
      </c>
      <c r="K21" s="147"/>
      <c r="L21" s="123">
        <v>429</v>
      </c>
      <c r="M21" s="118">
        <v>1</v>
      </c>
      <c r="N21" s="123">
        <v>216</v>
      </c>
      <c r="O21" s="118">
        <v>1</v>
      </c>
      <c r="P21" s="119">
        <v>0.98611111111111116</v>
      </c>
    </row>
    <row r="22" spans="2:16" x14ac:dyDescent="0.25">
      <c r="B22" s="27" t="s">
        <v>46</v>
      </c>
      <c r="J22" s="34" t="s">
        <v>46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  <mergeCell ref="B19:C19"/>
    <mergeCell ref="J19:K19"/>
    <mergeCell ref="B20:C20"/>
    <mergeCell ref="J20:K20"/>
    <mergeCell ref="B21:C21"/>
    <mergeCell ref="J21:K21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9" t="s">
        <v>62</v>
      </c>
      <c r="C2" s="169"/>
      <c r="D2" s="169"/>
      <c r="E2" s="169"/>
      <c r="F2" s="169"/>
      <c r="G2" s="169"/>
      <c r="H2" s="169"/>
    </row>
    <row r="4" spans="2:8" ht="18.75" x14ac:dyDescent="0.25">
      <c r="B4" s="170" t="s">
        <v>67</v>
      </c>
      <c r="C4" s="149"/>
      <c r="D4" s="149"/>
      <c r="E4" s="149"/>
      <c r="F4" s="149"/>
      <c r="G4" s="149"/>
      <c r="H4" s="149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50" t="s">
        <v>25</v>
      </c>
      <c r="C6" s="150" t="s">
        <v>26</v>
      </c>
      <c r="D6" s="151" t="str">
        <f>'Osobowe - rankingi'!D6</f>
        <v>Rok narastająco Styczeń - Luty</v>
      </c>
      <c r="E6" s="151"/>
      <c r="F6" s="151"/>
      <c r="G6" s="151"/>
      <c r="H6" s="151"/>
    </row>
    <row r="7" spans="2:8" ht="20.100000000000001" customHeight="1" x14ac:dyDescent="0.25">
      <c r="B7" s="150"/>
      <c r="C7" s="150"/>
      <c r="D7" s="152">
        <f>'Osobowe - rankingi'!D7</f>
        <v>2026</v>
      </c>
      <c r="E7" s="152"/>
      <c r="F7" s="152">
        <f>'Osobowe - rankingi'!F7</f>
        <v>2025</v>
      </c>
      <c r="G7" s="152"/>
      <c r="H7" s="150" t="s">
        <v>2</v>
      </c>
    </row>
    <row r="8" spans="2:8" ht="20.100000000000001" customHeight="1" x14ac:dyDescent="0.25">
      <c r="B8" s="150"/>
      <c r="C8" s="150"/>
      <c r="D8" s="28" t="s">
        <v>29</v>
      </c>
      <c r="E8" s="29" t="s">
        <v>30</v>
      </c>
      <c r="F8" s="28" t="s">
        <v>29</v>
      </c>
      <c r="G8" s="29" t="s">
        <v>30</v>
      </c>
      <c r="H8" s="150"/>
    </row>
    <row r="9" spans="2:8" ht="22.7" customHeight="1" x14ac:dyDescent="0.25">
      <c r="B9" s="20">
        <v>1</v>
      </c>
      <c r="C9" s="21" t="s">
        <v>68</v>
      </c>
      <c r="D9" s="107">
        <v>16</v>
      </c>
      <c r="E9" s="108">
        <v>0.30769230769230771</v>
      </c>
      <c r="F9" s="107">
        <v>16</v>
      </c>
      <c r="G9" s="108">
        <v>0.41025641025641024</v>
      </c>
      <c r="H9" s="134">
        <v>0</v>
      </c>
    </row>
    <row r="10" spans="2:8" ht="22.7" customHeight="1" x14ac:dyDescent="0.25">
      <c r="B10" s="35">
        <v>2</v>
      </c>
      <c r="C10" s="36" t="s">
        <v>230</v>
      </c>
      <c r="D10" s="124">
        <v>13</v>
      </c>
      <c r="E10" s="125">
        <v>0.25</v>
      </c>
      <c r="F10" s="124">
        <v>0</v>
      </c>
      <c r="G10" s="125">
        <v>0</v>
      </c>
      <c r="H10" s="135" t="s">
        <v>244</v>
      </c>
    </row>
    <row r="11" spans="2:8" ht="22.7" customHeight="1" x14ac:dyDescent="0.25">
      <c r="B11" s="20">
        <v>3</v>
      </c>
      <c r="C11" s="21" t="s">
        <v>234</v>
      </c>
      <c r="D11" s="107">
        <v>12</v>
      </c>
      <c r="E11" s="108">
        <v>0.23076923076923078</v>
      </c>
      <c r="F11" s="107">
        <v>0</v>
      </c>
      <c r="G11" s="108">
        <v>0</v>
      </c>
      <c r="H11" s="134" t="s">
        <v>244</v>
      </c>
    </row>
    <row r="12" spans="2:8" ht="22.7" customHeight="1" x14ac:dyDescent="0.25">
      <c r="B12" s="35">
        <v>4</v>
      </c>
      <c r="C12" s="36" t="s">
        <v>264</v>
      </c>
      <c r="D12" s="124">
        <v>3</v>
      </c>
      <c r="E12" s="125">
        <v>5.7692307692307696E-2</v>
      </c>
      <c r="F12" s="124">
        <v>3</v>
      </c>
      <c r="G12" s="125">
        <v>7.6923076923076927E-2</v>
      </c>
      <c r="H12" s="135">
        <v>0</v>
      </c>
    </row>
    <row r="13" spans="2:8" ht="22.7" customHeight="1" x14ac:dyDescent="0.25">
      <c r="B13" s="20">
        <v>5</v>
      </c>
      <c r="C13" s="21" t="s">
        <v>265</v>
      </c>
      <c r="D13" s="107">
        <v>2</v>
      </c>
      <c r="E13" s="108">
        <v>3.8461538461538464E-2</v>
      </c>
      <c r="F13" s="107">
        <v>1</v>
      </c>
      <c r="G13" s="108">
        <v>2.564102564102564E-2</v>
      </c>
      <c r="H13" s="134">
        <v>1</v>
      </c>
    </row>
    <row r="14" spans="2:8" ht="22.7" customHeight="1" x14ac:dyDescent="0.25">
      <c r="B14" s="164" t="s">
        <v>69</v>
      </c>
      <c r="C14" s="164"/>
      <c r="D14" s="122">
        <v>46</v>
      </c>
      <c r="E14" s="112">
        <v>0.88461538461538458</v>
      </c>
      <c r="F14" s="122">
        <v>20</v>
      </c>
      <c r="G14" s="112">
        <v>0.51282051282051277</v>
      </c>
      <c r="H14" s="136">
        <v>1.2999999999999998</v>
      </c>
    </row>
    <row r="15" spans="2:8" ht="22.7" customHeight="1" x14ac:dyDescent="0.25">
      <c r="B15" s="164" t="s">
        <v>70</v>
      </c>
      <c r="C15" s="164"/>
      <c r="D15" s="122">
        <v>6</v>
      </c>
      <c r="E15" s="112">
        <v>0.11538461538461539</v>
      </c>
      <c r="F15" s="122">
        <v>19</v>
      </c>
      <c r="G15" s="112">
        <v>0.48717948717948717</v>
      </c>
      <c r="H15" s="136">
        <v>-0.68421052631578949</v>
      </c>
    </row>
    <row r="16" spans="2:8" ht="22.7" customHeight="1" x14ac:dyDescent="0.25">
      <c r="B16" s="147" t="s">
        <v>45</v>
      </c>
      <c r="C16" s="147"/>
      <c r="D16" s="123">
        <v>52</v>
      </c>
      <c r="E16" s="118">
        <v>1</v>
      </c>
      <c r="F16" s="123">
        <v>39</v>
      </c>
      <c r="G16" s="118">
        <v>1</v>
      </c>
      <c r="H16" s="137">
        <v>0.33333333333333326</v>
      </c>
    </row>
    <row r="17" spans="2:8" x14ac:dyDescent="0.25">
      <c r="B17" s="27" t="s">
        <v>46</v>
      </c>
    </row>
    <row r="20" spans="2:8" ht="18.75" x14ac:dyDescent="0.25">
      <c r="B20" s="149" t="s">
        <v>71</v>
      </c>
      <c r="C20" s="149"/>
      <c r="D20" s="149"/>
      <c r="E20" s="149"/>
      <c r="F20" s="149"/>
      <c r="G20" s="149"/>
      <c r="H20" s="149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6" t="s">
        <v>25</v>
      </c>
      <c r="C22" s="166" t="s">
        <v>26</v>
      </c>
      <c r="D22" s="167" t="str">
        <f>'Osobowe - rankingi'!D6</f>
        <v>Rok narastająco Styczeń - Luty</v>
      </c>
      <c r="E22" s="167"/>
      <c r="F22" s="167"/>
      <c r="G22" s="167"/>
      <c r="H22" s="167"/>
    </row>
    <row r="23" spans="2:8" ht="20.100000000000001" customHeight="1" x14ac:dyDescent="0.25">
      <c r="B23" s="166"/>
      <c r="C23" s="166"/>
      <c r="D23" s="168">
        <f>'Osobowe - rankingi'!D7</f>
        <v>2026</v>
      </c>
      <c r="E23" s="168"/>
      <c r="F23" s="168">
        <f>'Osobowe - rankingi'!F7</f>
        <v>2025</v>
      </c>
      <c r="G23" s="168"/>
      <c r="H23" s="166" t="s">
        <v>2</v>
      </c>
    </row>
    <row r="24" spans="2:8" ht="20.100000000000001" customHeight="1" x14ac:dyDescent="0.25">
      <c r="B24" s="166"/>
      <c r="C24" s="166"/>
      <c r="D24" s="28" t="s">
        <v>29</v>
      </c>
      <c r="E24" s="37" t="s">
        <v>30</v>
      </c>
      <c r="F24" s="28" t="s">
        <v>29</v>
      </c>
      <c r="G24" s="37" t="s">
        <v>30</v>
      </c>
      <c r="H24" s="166"/>
    </row>
    <row r="25" spans="2:8" ht="22.7" customHeight="1" x14ac:dyDescent="0.25">
      <c r="B25" s="20">
        <v>1</v>
      </c>
      <c r="C25" s="21" t="s">
        <v>222</v>
      </c>
      <c r="D25" s="107">
        <v>69</v>
      </c>
      <c r="E25" s="108">
        <v>0.2292358803986711</v>
      </c>
      <c r="F25" s="107">
        <v>44</v>
      </c>
      <c r="G25" s="108">
        <v>0.15120274914089346</v>
      </c>
      <c r="H25" s="134">
        <v>0.56818181818181812</v>
      </c>
    </row>
    <row r="26" spans="2:8" ht="22.7" customHeight="1" x14ac:dyDescent="0.25">
      <c r="B26" s="35">
        <v>2</v>
      </c>
      <c r="C26" s="36" t="s">
        <v>254</v>
      </c>
      <c r="D26" s="124">
        <v>26</v>
      </c>
      <c r="E26" s="125">
        <v>8.6378737541528236E-2</v>
      </c>
      <c r="F26" s="124">
        <v>0</v>
      </c>
      <c r="G26" s="125">
        <v>0</v>
      </c>
      <c r="H26" s="135" t="s">
        <v>244</v>
      </c>
    </row>
    <row r="27" spans="2:8" ht="22.7" customHeight="1" x14ac:dyDescent="0.25">
      <c r="B27" s="20">
        <v>3</v>
      </c>
      <c r="C27" s="21" t="s">
        <v>227</v>
      </c>
      <c r="D27" s="107">
        <v>21</v>
      </c>
      <c r="E27" s="108">
        <v>6.9767441860465115E-2</v>
      </c>
      <c r="F27" s="107">
        <v>29</v>
      </c>
      <c r="G27" s="108">
        <v>9.9656357388316158E-2</v>
      </c>
      <c r="H27" s="134">
        <v>-0.27586206896551724</v>
      </c>
    </row>
    <row r="28" spans="2:8" ht="22.7" customHeight="1" x14ac:dyDescent="0.25">
      <c r="B28" s="35">
        <v>4</v>
      </c>
      <c r="C28" s="36" t="s">
        <v>266</v>
      </c>
      <c r="D28" s="124">
        <v>20</v>
      </c>
      <c r="E28" s="125">
        <v>6.6445182724252497E-2</v>
      </c>
      <c r="F28" s="124">
        <v>0</v>
      </c>
      <c r="G28" s="125">
        <v>0</v>
      </c>
      <c r="H28" s="135" t="s">
        <v>244</v>
      </c>
    </row>
    <row r="29" spans="2:8" ht="22.7" customHeight="1" x14ac:dyDescent="0.25">
      <c r="B29" s="20">
        <v>5</v>
      </c>
      <c r="C29" s="21" t="s">
        <v>253</v>
      </c>
      <c r="D29" s="107">
        <v>20</v>
      </c>
      <c r="E29" s="108">
        <v>6.6445182724252497E-2</v>
      </c>
      <c r="F29" s="107">
        <v>1</v>
      </c>
      <c r="G29" s="108">
        <v>3.4364261168384879E-3</v>
      </c>
      <c r="H29" s="134">
        <v>19</v>
      </c>
    </row>
    <row r="30" spans="2:8" ht="22.7" customHeight="1" x14ac:dyDescent="0.25">
      <c r="B30" s="164" t="s">
        <v>69</v>
      </c>
      <c r="C30" s="164"/>
      <c r="D30" s="122">
        <v>156</v>
      </c>
      <c r="E30" s="112">
        <v>0.51827242524916939</v>
      </c>
      <c r="F30" s="122">
        <v>74</v>
      </c>
      <c r="G30" s="112">
        <v>0.25429553264604809</v>
      </c>
      <c r="H30" s="136">
        <v>1.1081081081081079</v>
      </c>
    </row>
    <row r="31" spans="2:8" ht="22.7" customHeight="1" x14ac:dyDescent="0.25">
      <c r="B31" s="164" t="s">
        <v>70</v>
      </c>
      <c r="C31" s="164"/>
      <c r="D31" s="122">
        <v>145</v>
      </c>
      <c r="E31" s="112">
        <v>0.48172757475083056</v>
      </c>
      <c r="F31" s="122">
        <v>217</v>
      </c>
      <c r="G31" s="112">
        <v>0.74570446735395191</v>
      </c>
      <c r="H31" s="136">
        <v>-0.33179723502304148</v>
      </c>
    </row>
    <row r="32" spans="2:8" ht="22.7" customHeight="1" x14ac:dyDescent="0.25">
      <c r="B32" s="165" t="s">
        <v>45</v>
      </c>
      <c r="C32" s="165"/>
      <c r="D32" s="123">
        <v>301</v>
      </c>
      <c r="E32" s="126">
        <v>1</v>
      </c>
      <c r="F32" s="123">
        <v>291</v>
      </c>
      <c r="G32" s="126">
        <v>1</v>
      </c>
      <c r="H32" s="138">
        <v>3.436426116838498E-2</v>
      </c>
    </row>
    <row r="33" spans="2:2" x14ac:dyDescent="0.25">
      <c r="B33" s="27" t="s">
        <v>46</v>
      </c>
    </row>
  </sheetData>
  <mergeCells count="21"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72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73</v>
      </c>
    </row>
    <row r="3" spans="1:8" ht="14.45" customHeight="1" x14ac:dyDescent="0.25">
      <c r="A3" s="38"/>
      <c r="B3" s="171" t="s">
        <v>74</v>
      </c>
      <c r="C3" s="171"/>
      <c r="D3" s="171"/>
      <c r="E3" s="171"/>
      <c r="F3" s="171"/>
      <c r="G3" s="171"/>
      <c r="H3" s="171"/>
    </row>
    <row r="4" spans="1:8" x14ac:dyDescent="0.25">
      <c r="A4" s="38"/>
      <c r="B4" s="171"/>
      <c r="C4" s="171"/>
      <c r="D4" s="171"/>
      <c r="E4" s="171"/>
      <c r="F4" s="171"/>
      <c r="G4" s="171"/>
      <c r="H4" s="171"/>
    </row>
    <row r="5" spans="1:8" ht="21" customHeight="1" x14ac:dyDescent="0.25">
      <c r="A5" s="38"/>
      <c r="B5" s="172" t="s">
        <v>75</v>
      </c>
      <c r="C5" s="173" t="s">
        <v>76</v>
      </c>
      <c r="D5" s="173"/>
      <c r="E5" s="173" t="s">
        <v>77</v>
      </c>
      <c r="F5" s="173"/>
      <c r="G5" s="171" t="s">
        <v>1</v>
      </c>
      <c r="H5" s="171" t="s">
        <v>78</v>
      </c>
    </row>
    <row r="6" spans="1:8" ht="21" customHeight="1" x14ac:dyDescent="0.25">
      <c r="A6" s="38"/>
      <c r="B6" s="172"/>
      <c r="C6" s="41" t="s">
        <v>79</v>
      </c>
      <c r="D6" s="42" t="s">
        <v>80</v>
      </c>
      <c r="E6" s="41" t="s">
        <v>79</v>
      </c>
      <c r="F6" s="42" t="s">
        <v>80</v>
      </c>
      <c r="G6" s="171"/>
      <c r="H6" s="171"/>
    </row>
    <row r="7" spans="1:8" x14ac:dyDescent="0.25">
      <c r="A7" s="38"/>
      <c r="B7" s="43" t="s">
        <v>6</v>
      </c>
      <c r="C7" s="44" t="s">
        <v>81</v>
      </c>
      <c r="D7" s="45">
        <v>0.49744853070561301</v>
      </c>
      <c r="E7" s="44" t="s">
        <v>82</v>
      </c>
      <c r="F7" s="45">
        <v>0.45025893354718599</v>
      </c>
      <c r="G7" s="46">
        <v>6.4308681672025803E-2</v>
      </c>
      <c r="H7" s="47" t="s">
        <v>83</v>
      </c>
    </row>
    <row r="8" spans="1:8" x14ac:dyDescent="0.25">
      <c r="A8" s="38"/>
      <c r="B8" s="43" t="s">
        <v>7</v>
      </c>
      <c r="C8" s="48" t="s">
        <v>84</v>
      </c>
      <c r="D8" s="45">
        <v>8.9261433621806704E-2</v>
      </c>
      <c r="E8" s="44" t="s">
        <v>85</v>
      </c>
      <c r="F8" s="45">
        <v>9.1924807328974706E-2</v>
      </c>
      <c r="G8" s="49">
        <v>0.214285714285714</v>
      </c>
      <c r="H8" s="47" t="s">
        <v>86</v>
      </c>
    </row>
    <row r="9" spans="1:8" x14ac:dyDescent="0.25">
      <c r="A9" s="38"/>
      <c r="B9" s="43" t="s">
        <v>87</v>
      </c>
      <c r="C9" s="44" t="s">
        <v>88</v>
      </c>
      <c r="D9" s="45">
        <v>0.41329003567257999</v>
      </c>
      <c r="E9" s="44" t="s">
        <v>89</v>
      </c>
      <c r="F9" s="45">
        <v>0.45781625912384</v>
      </c>
      <c r="G9" s="49">
        <v>0.306201550387597</v>
      </c>
      <c r="H9" s="50" t="s">
        <v>90</v>
      </c>
    </row>
    <row r="10" spans="1:8" x14ac:dyDescent="0.25">
      <c r="A10" s="38"/>
      <c r="B10" s="51" t="s">
        <v>91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92</v>
      </c>
      <c r="C11" s="55" t="s">
        <v>93</v>
      </c>
      <c r="D11" s="45">
        <v>1.76123366339801E-2</v>
      </c>
      <c r="E11" s="55" t="s">
        <v>94</v>
      </c>
      <c r="F11" s="45">
        <v>2.96584251947099E-2</v>
      </c>
      <c r="G11" s="49">
        <v>1</v>
      </c>
      <c r="H11" s="50" t="s">
        <v>95</v>
      </c>
    </row>
    <row r="12" spans="1:8" x14ac:dyDescent="0.25">
      <c r="A12" s="38"/>
      <c r="B12" s="51" t="s">
        <v>96</v>
      </c>
      <c r="C12" s="55" t="s">
        <v>97</v>
      </c>
      <c r="D12" s="45">
        <v>2.5130772799257801E-2</v>
      </c>
      <c r="E12" s="55" t="s">
        <v>98</v>
      </c>
      <c r="F12" s="45">
        <v>2.3419553900314E-2</v>
      </c>
      <c r="G12" s="49">
        <v>6.25E-2</v>
      </c>
      <c r="H12" s="50" t="s">
        <v>99</v>
      </c>
    </row>
    <row r="13" spans="1:8" x14ac:dyDescent="0.25">
      <c r="A13" s="38"/>
      <c r="B13" s="51" t="s">
        <v>100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101</v>
      </c>
    </row>
    <row r="14" spans="1:8" x14ac:dyDescent="0.25">
      <c r="A14" s="38"/>
      <c r="B14" s="51" t="s">
        <v>102</v>
      </c>
      <c r="C14" s="55" t="s">
        <v>103</v>
      </c>
      <c r="D14" s="45">
        <v>0.172844048437925</v>
      </c>
      <c r="E14" s="55" t="s">
        <v>104</v>
      </c>
      <c r="F14" s="45">
        <v>0.21503037881774101</v>
      </c>
      <c r="G14" s="49">
        <v>0.46296296296296302</v>
      </c>
      <c r="H14" s="50" t="s">
        <v>105</v>
      </c>
    </row>
    <row r="15" spans="1:8" x14ac:dyDescent="0.25">
      <c r="A15" s="38"/>
      <c r="B15" s="51" t="s">
        <v>106</v>
      </c>
      <c r="C15" s="55" t="s">
        <v>107</v>
      </c>
      <c r="D15" s="45">
        <v>0.160254667029258</v>
      </c>
      <c r="E15" s="55" t="s">
        <v>108</v>
      </c>
      <c r="F15" s="45">
        <v>0.16280871539057501</v>
      </c>
      <c r="G15" s="49">
        <v>0.2</v>
      </c>
      <c r="H15" s="50" t="s">
        <v>86</v>
      </c>
    </row>
    <row r="16" spans="1:8" x14ac:dyDescent="0.25">
      <c r="A16" s="38"/>
      <c r="B16" s="51" t="s">
        <v>12</v>
      </c>
      <c r="C16" s="56" t="s">
        <v>109</v>
      </c>
      <c r="D16" s="45">
        <v>3.68243405371683E-2</v>
      </c>
      <c r="E16" s="56" t="s">
        <v>110</v>
      </c>
      <c r="F16" s="45">
        <v>2.6219570211088599E-2</v>
      </c>
      <c r="G16" s="49">
        <v>-0.173913043478261</v>
      </c>
      <c r="H16" s="47" t="s">
        <v>111</v>
      </c>
    </row>
    <row r="17" spans="1:8" x14ac:dyDescent="0.25">
      <c r="A17" s="38"/>
      <c r="B17" s="51" t="s">
        <v>112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101</v>
      </c>
    </row>
    <row r="18" spans="1:8" x14ac:dyDescent="0.25">
      <c r="A18" s="38"/>
      <c r="B18" s="57" t="s">
        <v>113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101</v>
      </c>
    </row>
    <row r="19" spans="1:8" x14ac:dyDescent="0.25">
      <c r="A19" s="38"/>
      <c r="B19" s="38" t="s">
        <v>46</v>
      </c>
      <c r="C19" s="38"/>
      <c r="D19" s="38"/>
      <c r="E19" s="38"/>
      <c r="F19" s="38"/>
      <c r="G19" s="38"/>
      <c r="H19" s="38"/>
    </row>
    <row r="20" spans="1:8" x14ac:dyDescent="0.25">
      <c r="B20" s="5" t="s">
        <v>114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72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87" t="s">
        <v>115</v>
      </c>
      <c r="P2" s="187"/>
      <c r="Q2" s="187"/>
      <c r="R2" s="187"/>
      <c r="S2" s="187"/>
      <c r="T2" s="187"/>
      <c r="U2" s="187"/>
      <c r="V2" s="187"/>
    </row>
    <row r="3" spans="2:22" ht="14.45" customHeight="1" x14ac:dyDescent="0.25">
      <c r="B3" s="188" t="s">
        <v>116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7"/>
      <c r="N3" s="38"/>
      <c r="O3" s="187"/>
      <c r="P3" s="187"/>
      <c r="Q3" s="187"/>
      <c r="R3" s="187"/>
      <c r="S3" s="187"/>
      <c r="T3" s="187"/>
      <c r="U3" s="187"/>
      <c r="V3" s="187"/>
    </row>
    <row r="4" spans="2:22" ht="14.45" customHeight="1" x14ac:dyDescent="0.25">
      <c r="B4" s="189" t="s">
        <v>117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7"/>
      <c r="N4" s="38"/>
      <c r="O4" s="189" t="s">
        <v>118</v>
      </c>
      <c r="P4" s="189"/>
      <c r="Q4" s="189"/>
      <c r="R4" s="189"/>
      <c r="S4" s="189"/>
      <c r="T4" s="189"/>
      <c r="U4" s="189"/>
      <c r="V4" s="189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5" customHeight="1" x14ac:dyDescent="0.25">
      <c r="B6" s="180" t="s">
        <v>25</v>
      </c>
      <c r="C6" s="181" t="s">
        <v>26</v>
      </c>
      <c r="D6" s="182" t="s">
        <v>120</v>
      </c>
      <c r="E6" s="182"/>
      <c r="F6" s="182"/>
      <c r="G6" s="182"/>
      <c r="H6" s="182"/>
      <c r="I6" s="182"/>
      <c r="J6" s="186" t="s">
        <v>121</v>
      </c>
      <c r="K6" s="186"/>
      <c r="L6" s="186"/>
      <c r="M6" s="17"/>
      <c r="N6" s="17"/>
      <c r="O6" s="180" t="s">
        <v>25</v>
      </c>
      <c r="P6" s="181" t="s">
        <v>26</v>
      </c>
      <c r="Q6" s="182" t="s">
        <v>122</v>
      </c>
      <c r="R6" s="182"/>
      <c r="S6" s="182"/>
      <c r="T6" s="182"/>
      <c r="U6" s="182"/>
      <c r="V6" s="182"/>
    </row>
    <row r="7" spans="2:22" ht="14.45" customHeight="1" x14ac:dyDescent="0.25">
      <c r="B7" s="180"/>
      <c r="C7" s="181"/>
      <c r="D7" s="183" t="s">
        <v>123</v>
      </c>
      <c r="E7" s="183"/>
      <c r="F7" s="183"/>
      <c r="G7" s="183"/>
      <c r="H7" s="183"/>
      <c r="I7" s="183"/>
      <c r="J7" s="184" t="s">
        <v>124</v>
      </c>
      <c r="K7" s="184"/>
      <c r="L7" s="184"/>
      <c r="M7" s="17"/>
      <c r="N7" s="17"/>
      <c r="O7" s="180"/>
      <c r="P7" s="181"/>
      <c r="Q7" s="183" t="s">
        <v>125</v>
      </c>
      <c r="R7" s="183"/>
      <c r="S7" s="183"/>
      <c r="T7" s="183"/>
      <c r="U7" s="183"/>
      <c r="V7" s="183"/>
    </row>
    <row r="8" spans="2:22" ht="14.45" customHeight="1" x14ac:dyDescent="0.25">
      <c r="B8" s="180"/>
      <c r="C8" s="181"/>
      <c r="D8" s="185">
        <v>2023</v>
      </c>
      <c r="E8" s="185"/>
      <c r="F8" s="185">
        <v>2022</v>
      </c>
      <c r="G8" s="185"/>
      <c r="H8" s="177" t="s">
        <v>63</v>
      </c>
      <c r="I8" s="177" t="s">
        <v>126</v>
      </c>
      <c r="J8" s="177">
        <v>2022</v>
      </c>
      <c r="K8" s="177" t="s">
        <v>127</v>
      </c>
      <c r="L8" s="177" t="s">
        <v>128</v>
      </c>
      <c r="M8" s="17"/>
      <c r="N8" s="17"/>
      <c r="O8" s="180"/>
      <c r="P8" s="181"/>
      <c r="Q8" s="185">
        <v>2023</v>
      </c>
      <c r="R8" s="185"/>
      <c r="S8" s="185">
        <v>2022</v>
      </c>
      <c r="T8" s="185"/>
      <c r="U8" s="177" t="s">
        <v>63</v>
      </c>
      <c r="V8" s="177" t="s">
        <v>129</v>
      </c>
    </row>
    <row r="9" spans="2:22" ht="14.45" customHeight="1" x14ac:dyDescent="0.25">
      <c r="B9" s="178" t="s">
        <v>130</v>
      </c>
      <c r="C9" s="179" t="s">
        <v>131</v>
      </c>
      <c r="D9" s="185"/>
      <c r="E9" s="185"/>
      <c r="F9" s="185"/>
      <c r="G9" s="185"/>
      <c r="H9" s="177"/>
      <c r="I9" s="177"/>
      <c r="J9" s="177"/>
      <c r="K9" s="177"/>
      <c r="L9" s="177"/>
      <c r="M9" s="17"/>
      <c r="N9" s="17"/>
      <c r="O9" s="178" t="s">
        <v>130</v>
      </c>
      <c r="P9" s="179" t="s">
        <v>131</v>
      </c>
      <c r="Q9" s="185"/>
      <c r="R9" s="185"/>
      <c r="S9" s="185"/>
      <c r="T9" s="185"/>
      <c r="U9" s="177"/>
      <c r="V9" s="177"/>
    </row>
    <row r="10" spans="2:22" ht="14.45" customHeight="1" x14ac:dyDescent="0.25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6" t="s">
        <v>132</v>
      </c>
      <c r="I10" s="176" t="s">
        <v>133</v>
      </c>
      <c r="J10" s="176" t="s">
        <v>29</v>
      </c>
      <c r="K10" s="176" t="s">
        <v>134</v>
      </c>
      <c r="L10" s="176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6" t="s">
        <v>132</v>
      </c>
      <c r="V10" s="176" t="s">
        <v>136</v>
      </c>
    </row>
    <row r="11" spans="2:22" ht="14.45" customHeight="1" x14ac:dyDescent="0.25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6"/>
      <c r="I11" s="176"/>
      <c r="J11" s="176" t="s">
        <v>137</v>
      </c>
      <c r="K11" s="176"/>
      <c r="L11" s="176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6"/>
      <c r="V11" s="176"/>
    </row>
    <row r="12" spans="2:22" ht="14.45" customHeight="1" x14ac:dyDescent="0.25">
      <c r="B12" s="70">
        <v>1</v>
      </c>
      <c r="C12" s="71" t="s">
        <v>50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50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32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32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38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38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52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52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37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37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33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33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53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53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59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40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40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59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35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35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34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34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36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54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54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36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65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65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51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64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39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51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66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66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64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39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139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139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140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140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74" t="s">
        <v>141</v>
      </c>
      <c r="C32" s="174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74" t="s">
        <v>141</v>
      </c>
      <c r="P32" s="174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74" t="s">
        <v>142</v>
      </c>
      <c r="C33" s="174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74" t="s">
        <v>142</v>
      </c>
      <c r="P33" s="174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75" t="s">
        <v>143</v>
      </c>
      <c r="C34" s="175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75" t="s">
        <v>143</v>
      </c>
      <c r="P34" s="175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46</v>
      </c>
      <c r="O35" s="90" t="s">
        <v>46</v>
      </c>
    </row>
    <row r="36" spans="2:23" x14ac:dyDescent="0.25">
      <c r="B36" s="91" t="s">
        <v>114</v>
      </c>
      <c r="O36" s="91" t="s">
        <v>114</v>
      </c>
    </row>
    <row r="38" spans="2:23" x14ac:dyDescent="0.25">
      <c r="W38" s="39"/>
    </row>
    <row r="39" spans="2:23" ht="15" customHeight="1" x14ac:dyDescent="0.25">
      <c r="O39" s="187" t="s">
        <v>144</v>
      </c>
      <c r="P39" s="187"/>
      <c r="Q39" s="187"/>
      <c r="R39" s="187"/>
      <c r="S39" s="187"/>
      <c r="T39" s="187"/>
      <c r="U39" s="187"/>
      <c r="V39" s="187"/>
    </row>
    <row r="40" spans="2:23" ht="15" customHeight="1" x14ac:dyDescent="0.25">
      <c r="B40" s="188" t="s">
        <v>145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7"/>
      <c r="N40" s="38"/>
      <c r="O40" s="187"/>
      <c r="P40" s="187"/>
      <c r="Q40" s="187"/>
      <c r="R40" s="187"/>
      <c r="S40" s="187"/>
      <c r="T40" s="187"/>
      <c r="U40" s="187"/>
      <c r="V40" s="187"/>
    </row>
    <row r="41" spans="2:23" x14ac:dyDescent="0.25">
      <c r="B41" s="189" t="s">
        <v>146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7"/>
      <c r="N41" s="38"/>
      <c r="O41" s="189" t="s">
        <v>147</v>
      </c>
      <c r="P41" s="189"/>
      <c r="Q41" s="189"/>
      <c r="R41" s="189"/>
      <c r="S41" s="189"/>
      <c r="T41" s="189"/>
      <c r="U41" s="189"/>
      <c r="V41" s="189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3" ht="14.25" customHeight="1" x14ac:dyDescent="0.25">
      <c r="B43" s="180" t="s">
        <v>25</v>
      </c>
      <c r="C43" s="181" t="s">
        <v>27</v>
      </c>
      <c r="D43" s="182" t="s">
        <v>120</v>
      </c>
      <c r="E43" s="182"/>
      <c r="F43" s="182"/>
      <c r="G43" s="182"/>
      <c r="H43" s="182"/>
      <c r="I43" s="182"/>
      <c r="J43" s="186" t="s">
        <v>121</v>
      </c>
      <c r="K43" s="186"/>
      <c r="L43" s="186"/>
      <c r="M43" s="17"/>
      <c r="N43" s="17"/>
      <c r="O43" s="180" t="s">
        <v>25</v>
      </c>
      <c r="P43" s="181" t="s">
        <v>27</v>
      </c>
      <c r="Q43" s="182" t="s">
        <v>122</v>
      </c>
      <c r="R43" s="182"/>
      <c r="S43" s="182"/>
      <c r="T43" s="182"/>
      <c r="U43" s="182"/>
      <c r="V43" s="182"/>
    </row>
    <row r="44" spans="2:23" x14ac:dyDescent="0.25">
      <c r="B44" s="180"/>
      <c r="C44" s="181"/>
      <c r="D44" s="183" t="s">
        <v>123</v>
      </c>
      <c r="E44" s="183"/>
      <c r="F44" s="183"/>
      <c r="G44" s="183"/>
      <c r="H44" s="183"/>
      <c r="I44" s="183"/>
      <c r="J44" s="184" t="s">
        <v>124</v>
      </c>
      <c r="K44" s="184"/>
      <c r="L44" s="184"/>
      <c r="M44" s="17"/>
      <c r="N44" s="17"/>
      <c r="O44" s="180"/>
      <c r="P44" s="181"/>
      <c r="Q44" s="183" t="s">
        <v>125</v>
      </c>
      <c r="R44" s="183"/>
      <c r="S44" s="183"/>
      <c r="T44" s="183"/>
      <c r="U44" s="183"/>
      <c r="V44" s="183"/>
    </row>
    <row r="45" spans="2:23" ht="15" customHeight="1" x14ac:dyDescent="0.25">
      <c r="B45" s="180"/>
      <c r="C45" s="181"/>
      <c r="D45" s="185">
        <v>2023</v>
      </c>
      <c r="E45" s="185"/>
      <c r="F45" s="185">
        <v>2022</v>
      </c>
      <c r="G45" s="185"/>
      <c r="H45" s="177" t="s">
        <v>63</v>
      </c>
      <c r="I45" s="177" t="s">
        <v>126</v>
      </c>
      <c r="J45" s="177">
        <v>2022</v>
      </c>
      <c r="K45" s="177" t="s">
        <v>127</v>
      </c>
      <c r="L45" s="177" t="s">
        <v>128</v>
      </c>
      <c r="M45" s="17"/>
      <c r="N45" s="17"/>
      <c r="O45" s="180"/>
      <c r="P45" s="181"/>
      <c r="Q45" s="185">
        <v>2023</v>
      </c>
      <c r="R45" s="185"/>
      <c r="S45" s="185">
        <v>2022</v>
      </c>
      <c r="T45" s="185"/>
      <c r="U45" s="177" t="s">
        <v>63</v>
      </c>
      <c r="V45" s="177" t="s">
        <v>129</v>
      </c>
    </row>
    <row r="46" spans="2:23" ht="15" customHeight="1" x14ac:dyDescent="0.25">
      <c r="B46" s="178" t="s">
        <v>130</v>
      </c>
      <c r="C46" s="179" t="s">
        <v>27</v>
      </c>
      <c r="D46" s="185"/>
      <c r="E46" s="185"/>
      <c r="F46" s="185"/>
      <c r="G46" s="185"/>
      <c r="H46" s="177"/>
      <c r="I46" s="177"/>
      <c r="J46" s="177"/>
      <c r="K46" s="177"/>
      <c r="L46" s="177"/>
      <c r="M46" s="17"/>
      <c r="N46" s="17"/>
      <c r="O46" s="178" t="s">
        <v>130</v>
      </c>
      <c r="P46" s="179" t="s">
        <v>27</v>
      </c>
      <c r="Q46" s="185"/>
      <c r="R46" s="185"/>
      <c r="S46" s="185"/>
      <c r="T46" s="185"/>
      <c r="U46" s="177"/>
      <c r="V46" s="177"/>
    </row>
    <row r="47" spans="2:23" ht="15" customHeight="1" x14ac:dyDescent="0.25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6" t="s">
        <v>132</v>
      </c>
      <c r="I47" s="176" t="s">
        <v>133</v>
      </c>
      <c r="J47" s="176" t="s">
        <v>29</v>
      </c>
      <c r="K47" s="176" t="s">
        <v>134</v>
      </c>
      <c r="L47" s="176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6" t="s">
        <v>132</v>
      </c>
      <c r="V47" s="176" t="s">
        <v>136</v>
      </c>
    </row>
    <row r="48" spans="2:23" ht="15" customHeight="1" x14ac:dyDescent="0.25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6"/>
      <c r="I48" s="176"/>
      <c r="J48" s="176" t="s">
        <v>137</v>
      </c>
      <c r="K48" s="176"/>
      <c r="L48" s="176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6"/>
      <c r="V48" s="176"/>
    </row>
    <row r="49" spans="2:22" x14ac:dyDescent="0.25">
      <c r="B49" s="70">
        <v>1</v>
      </c>
      <c r="C49" s="71" t="s">
        <v>148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148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149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149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150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150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151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152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153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151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154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153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152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155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156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157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157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154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158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156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155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159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159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158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160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160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161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162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163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163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164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165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162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161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165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164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166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167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168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168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74" t="s">
        <v>141</v>
      </c>
      <c r="C69" s="174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74" t="s">
        <v>141</v>
      </c>
      <c r="P69" s="174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74" t="s">
        <v>142</v>
      </c>
      <c r="C70" s="174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74" t="s">
        <v>142</v>
      </c>
      <c r="P70" s="174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75" t="s">
        <v>143</v>
      </c>
      <c r="C71" s="175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75" t="s">
        <v>143</v>
      </c>
      <c r="P71" s="175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46</v>
      </c>
    </row>
    <row r="73" spans="2:22" ht="15" customHeight="1" x14ac:dyDescent="0.25">
      <c r="B73" s="91" t="s">
        <v>114</v>
      </c>
      <c r="O73" s="90" t="s">
        <v>46</v>
      </c>
    </row>
    <row r="74" spans="2:22" x14ac:dyDescent="0.25">
      <c r="O74" s="91" t="s">
        <v>114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72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87" t="s">
        <v>169</v>
      </c>
      <c r="P2" s="187"/>
      <c r="Q2" s="187"/>
      <c r="R2" s="187"/>
      <c r="S2" s="187"/>
      <c r="T2" s="187"/>
      <c r="U2" s="187"/>
      <c r="V2" s="187"/>
    </row>
    <row r="3" spans="2:22" ht="14.45" customHeight="1" x14ac:dyDescent="0.25">
      <c r="B3" s="188" t="s">
        <v>170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7"/>
      <c r="N3" s="38"/>
      <c r="O3" s="187"/>
      <c r="P3" s="187"/>
      <c r="Q3" s="187"/>
      <c r="R3" s="187"/>
      <c r="S3" s="187"/>
      <c r="T3" s="187"/>
      <c r="U3" s="187"/>
      <c r="V3" s="187"/>
    </row>
    <row r="4" spans="2:22" ht="14.45" customHeight="1" x14ac:dyDescent="0.25">
      <c r="B4" s="189" t="s">
        <v>171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7"/>
      <c r="N4" s="38"/>
      <c r="O4" s="189" t="s">
        <v>172</v>
      </c>
      <c r="P4" s="189"/>
      <c r="Q4" s="189"/>
      <c r="R4" s="189"/>
      <c r="S4" s="189"/>
      <c r="T4" s="189"/>
      <c r="U4" s="189"/>
      <c r="V4" s="189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119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119</v>
      </c>
    </row>
    <row r="6" spans="2:22" ht="14.45" customHeight="1" x14ac:dyDescent="0.25">
      <c r="B6" s="180" t="s">
        <v>25</v>
      </c>
      <c r="C6" s="181" t="s">
        <v>26</v>
      </c>
      <c r="D6" s="182" t="s">
        <v>120</v>
      </c>
      <c r="E6" s="182"/>
      <c r="F6" s="182"/>
      <c r="G6" s="182"/>
      <c r="H6" s="182"/>
      <c r="I6" s="182"/>
      <c r="J6" s="186" t="s">
        <v>121</v>
      </c>
      <c r="K6" s="186"/>
      <c r="L6" s="186"/>
      <c r="M6" s="17"/>
      <c r="N6" s="17"/>
      <c r="O6" s="180" t="s">
        <v>25</v>
      </c>
      <c r="P6" s="181" t="s">
        <v>26</v>
      </c>
      <c r="Q6" s="182" t="s">
        <v>122</v>
      </c>
      <c r="R6" s="182"/>
      <c r="S6" s="182"/>
      <c r="T6" s="182"/>
      <c r="U6" s="182"/>
      <c r="V6" s="182"/>
    </row>
    <row r="7" spans="2:22" ht="14.45" customHeight="1" x14ac:dyDescent="0.25">
      <c r="B7" s="180"/>
      <c r="C7" s="181"/>
      <c r="D7" s="183" t="s">
        <v>123</v>
      </c>
      <c r="E7" s="183"/>
      <c r="F7" s="183"/>
      <c r="G7" s="183"/>
      <c r="H7" s="183"/>
      <c r="I7" s="183"/>
      <c r="J7" s="184" t="s">
        <v>124</v>
      </c>
      <c r="K7" s="184"/>
      <c r="L7" s="184"/>
      <c r="M7" s="17"/>
      <c r="N7" s="17"/>
      <c r="O7" s="180"/>
      <c r="P7" s="181"/>
      <c r="Q7" s="183" t="s">
        <v>125</v>
      </c>
      <c r="R7" s="183"/>
      <c r="S7" s="183"/>
      <c r="T7" s="183"/>
      <c r="U7" s="183"/>
      <c r="V7" s="183"/>
    </row>
    <row r="8" spans="2:22" ht="14.45" customHeight="1" x14ac:dyDescent="0.25">
      <c r="B8" s="180"/>
      <c r="C8" s="181"/>
      <c r="D8" s="185">
        <v>2023</v>
      </c>
      <c r="E8" s="185"/>
      <c r="F8" s="185">
        <v>2022</v>
      </c>
      <c r="G8" s="185"/>
      <c r="H8" s="177" t="s">
        <v>63</v>
      </c>
      <c r="I8" s="177" t="s">
        <v>126</v>
      </c>
      <c r="J8" s="177">
        <v>2022</v>
      </c>
      <c r="K8" s="177" t="s">
        <v>127</v>
      </c>
      <c r="L8" s="177" t="s">
        <v>128</v>
      </c>
      <c r="M8" s="17"/>
      <c r="N8" s="17"/>
      <c r="O8" s="180"/>
      <c r="P8" s="181"/>
      <c r="Q8" s="185">
        <v>2023</v>
      </c>
      <c r="R8" s="185"/>
      <c r="S8" s="185">
        <v>2022</v>
      </c>
      <c r="T8" s="185"/>
      <c r="U8" s="177" t="s">
        <v>63</v>
      </c>
      <c r="V8" s="177" t="s">
        <v>129</v>
      </c>
    </row>
    <row r="9" spans="2:22" ht="14.45" customHeight="1" x14ac:dyDescent="0.25">
      <c r="B9" s="178" t="s">
        <v>130</v>
      </c>
      <c r="C9" s="179" t="s">
        <v>131</v>
      </c>
      <c r="D9" s="185"/>
      <c r="E9" s="185"/>
      <c r="F9" s="185"/>
      <c r="G9" s="185"/>
      <c r="H9" s="177"/>
      <c r="I9" s="177"/>
      <c r="J9" s="177"/>
      <c r="K9" s="177"/>
      <c r="L9" s="177"/>
      <c r="M9" s="17"/>
      <c r="N9" s="17"/>
      <c r="O9" s="178" t="s">
        <v>130</v>
      </c>
      <c r="P9" s="179" t="s">
        <v>131</v>
      </c>
      <c r="Q9" s="185"/>
      <c r="R9" s="185"/>
      <c r="S9" s="185"/>
      <c r="T9" s="185"/>
      <c r="U9" s="177"/>
      <c r="V9" s="177"/>
    </row>
    <row r="10" spans="2:22" ht="14.45" customHeight="1" x14ac:dyDescent="0.25">
      <c r="B10" s="178"/>
      <c r="C10" s="179"/>
      <c r="D10" s="66" t="s">
        <v>29</v>
      </c>
      <c r="E10" s="67" t="s">
        <v>30</v>
      </c>
      <c r="F10" s="66" t="s">
        <v>29</v>
      </c>
      <c r="G10" s="67" t="s">
        <v>30</v>
      </c>
      <c r="H10" s="176" t="s">
        <v>132</v>
      </c>
      <c r="I10" s="176" t="s">
        <v>133</v>
      </c>
      <c r="J10" s="176" t="s">
        <v>29</v>
      </c>
      <c r="K10" s="176" t="s">
        <v>134</v>
      </c>
      <c r="L10" s="176" t="s">
        <v>135</v>
      </c>
      <c r="M10" s="17"/>
      <c r="N10" s="17"/>
      <c r="O10" s="178"/>
      <c r="P10" s="179"/>
      <c r="Q10" s="66" t="s">
        <v>29</v>
      </c>
      <c r="R10" s="67" t="s">
        <v>30</v>
      </c>
      <c r="S10" s="66" t="s">
        <v>29</v>
      </c>
      <c r="T10" s="67" t="s">
        <v>30</v>
      </c>
      <c r="U10" s="176" t="s">
        <v>132</v>
      </c>
      <c r="V10" s="176" t="s">
        <v>136</v>
      </c>
    </row>
    <row r="11" spans="2:22" ht="14.45" customHeight="1" x14ac:dyDescent="0.25">
      <c r="B11" s="178"/>
      <c r="C11" s="179"/>
      <c r="D11" s="68" t="s">
        <v>137</v>
      </c>
      <c r="E11" s="69" t="s">
        <v>138</v>
      </c>
      <c r="F11" s="68" t="s">
        <v>137</v>
      </c>
      <c r="G11" s="69" t="s">
        <v>138</v>
      </c>
      <c r="H11" s="176"/>
      <c r="I11" s="176"/>
      <c r="J11" s="176" t="s">
        <v>137</v>
      </c>
      <c r="K11" s="176"/>
      <c r="L11" s="176"/>
      <c r="M11" s="17"/>
      <c r="N11" s="17"/>
      <c r="O11" s="178"/>
      <c r="P11" s="179"/>
      <c r="Q11" s="68" t="s">
        <v>137</v>
      </c>
      <c r="R11" s="69" t="s">
        <v>138</v>
      </c>
      <c r="S11" s="68" t="s">
        <v>137</v>
      </c>
      <c r="T11" s="69" t="s">
        <v>138</v>
      </c>
      <c r="U11" s="176"/>
      <c r="V11" s="176"/>
    </row>
    <row r="12" spans="2:22" ht="14.45" customHeight="1" x14ac:dyDescent="0.25">
      <c r="B12" s="70">
        <v>1</v>
      </c>
      <c r="C12" s="71" t="s">
        <v>50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50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38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38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33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33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32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35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35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32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36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36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52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52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37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34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51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37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64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64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34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40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65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51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61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61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40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65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54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54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59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173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173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59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66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66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60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139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39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174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74" t="s">
        <v>141</v>
      </c>
      <c r="C32" s="174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74" t="s">
        <v>141</v>
      </c>
      <c r="P32" s="174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74" t="s">
        <v>142</v>
      </c>
      <c r="C33" s="174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74" t="s">
        <v>142</v>
      </c>
      <c r="P33" s="174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75" t="s">
        <v>143</v>
      </c>
      <c r="C34" s="175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75" t="s">
        <v>143</v>
      </c>
      <c r="P34" s="175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46</v>
      </c>
      <c r="O35" s="90" t="s">
        <v>46</v>
      </c>
    </row>
    <row r="36" spans="2:22" x14ac:dyDescent="0.25">
      <c r="B36" s="91" t="s">
        <v>114</v>
      </c>
      <c r="O36" s="91" t="s">
        <v>114</v>
      </c>
    </row>
    <row r="39" spans="2:22" ht="15" customHeight="1" x14ac:dyDescent="0.25">
      <c r="O39" s="187" t="s">
        <v>175</v>
      </c>
      <c r="P39" s="187"/>
      <c r="Q39" s="187"/>
      <c r="R39" s="187"/>
      <c r="S39" s="187"/>
      <c r="T39" s="187"/>
      <c r="U39" s="187"/>
      <c r="V39" s="187"/>
    </row>
    <row r="40" spans="2:22" ht="15" customHeight="1" x14ac:dyDescent="0.25">
      <c r="B40" s="188" t="s">
        <v>176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7"/>
      <c r="N40" s="38"/>
      <c r="O40" s="187"/>
      <c r="P40" s="187"/>
      <c r="Q40" s="187"/>
      <c r="R40" s="187"/>
      <c r="S40" s="187"/>
      <c r="T40" s="187"/>
      <c r="U40" s="187"/>
      <c r="V40" s="187"/>
    </row>
    <row r="41" spans="2:22" x14ac:dyDescent="0.25">
      <c r="B41" s="189" t="s">
        <v>177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7"/>
      <c r="N41" s="38"/>
      <c r="O41" s="189" t="s">
        <v>147</v>
      </c>
      <c r="P41" s="189"/>
      <c r="Q41" s="189"/>
      <c r="R41" s="189"/>
      <c r="S41" s="189"/>
      <c r="T41" s="189"/>
      <c r="U41" s="189"/>
      <c r="V41" s="189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119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119</v>
      </c>
    </row>
    <row r="43" spans="2:22" ht="15" customHeight="1" x14ac:dyDescent="0.25">
      <c r="B43" s="180" t="s">
        <v>25</v>
      </c>
      <c r="C43" s="181" t="s">
        <v>27</v>
      </c>
      <c r="D43" s="182" t="s">
        <v>120</v>
      </c>
      <c r="E43" s="182"/>
      <c r="F43" s="182"/>
      <c r="G43" s="182"/>
      <c r="H43" s="182"/>
      <c r="I43" s="182"/>
      <c r="J43" s="186" t="s">
        <v>121</v>
      </c>
      <c r="K43" s="186"/>
      <c r="L43" s="186"/>
      <c r="M43" s="17"/>
      <c r="N43" s="17"/>
      <c r="O43" s="180" t="s">
        <v>25</v>
      </c>
      <c r="P43" s="181" t="s">
        <v>27</v>
      </c>
      <c r="Q43" s="182" t="s">
        <v>122</v>
      </c>
      <c r="R43" s="182"/>
      <c r="S43" s="182"/>
      <c r="T43" s="182"/>
      <c r="U43" s="182"/>
      <c r="V43" s="182"/>
    </row>
    <row r="44" spans="2:22" ht="15" customHeight="1" x14ac:dyDescent="0.25">
      <c r="B44" s="180"/>
      <c r="C44" s="181"/>
      <c r="D44" s="183" t="s">
        <v>123</v>
      </c>
      <c r="E44" s="183"/>
      <c r="F44" s="183"/>
      <c r="G44" s="183"/>
      <c r="H44" s="183"/>
      <c r="I44" s="183"/>
      <c r="J44" s="184" t="s">
        <v>124</v>
      </c>
      <c r="K44" s="184"/>
      <c r="L44" s="184"/>
      <c r="M44" s="17"/>
      <c r="N44" s="17"/>
      <c r="O44" s="180"/>
      <c r="P44" s="181"/>
      <c r="Q44" s="183" t="s">
        <v>125</v>
      </c>
      <c r="R44" s="183"/>
      <c r="S44" s="183"/>
      <c r="T44" s="183"/>
      <c r="U44" s="183"/>
      <c r="V44" s="183"/>
    </row>
    <row r="45" spans="2:22" ht="15" customHeight="1" x14ac:dyDescent="0.25">
      <c r="B45" s="180"/>
      <c r="C45" s="181"/>
      <c r="D45" s="185">
        <v>2023</v>
      </c>
      <c r="E45" s="185"/>
      <c r="F45" s="185">
        <v>2022</v>
      </c>
      <c r="G45" s="185"/>
      <c r="H45" s="177" t="s">
        <v>63</v>
      </c>
      <c r="I45" s="177" t="s">
        <v>126</v>
      </c>
      <c r="J45" s="177">
        <v>2022</v>
      </c>
      <c r="K45" s="177" t="s">
        <v>127</v>
      </c>
      <c r="L45" s="177" t="s">
        <v>128</v>
      </c>
      <c r="M45" s="17"/>
      <c r="N45" s="17"/>
      <c r="O45" s="180"/>
      <c r="P45" s="181"/>
      <c r="Q45" s="185">
        <v>2023</v>
      </c>
      <c r="R45" s="185"/>
      <c r="S45" s="185">
        <v>2022</v>
      </c>
      <c r="T45" s="185"/>
      <c r="U45" s="177" t="s">
        <v>63</v>
      </c>
      <c r="V45" s="177" t="s">
        <v>129</v>
      </c>
    </row>
    <row r="46" spans="2:22" ht="15" customHeight="1" x14ac:dyDescent="0.25">
      <c r="B46" s="178" t="s">
        <v>130</v>
      </c>
      <c r="C46" s="179" t="s">
        <v>27</v>
      </c>
      <c r="D46" s="185"/>
      <c r="E46" s="185"/>
      <c r="F46" s="185"/>
      <c r="G46" s="185"/>
      <c r="H46" s="177"/>
      <c r="I46" s="177"/>
      <c r="J46" s="177"/>
      <c r="K46" s="177"/>
      <c r="L46" s="177"/>
      <c r="M46" s="17"/>
      <c r="N46" s="17"/>
      <c r="O46" s="178" t="s">
        <v>130</v>
      </c>
      <c r="P46" s="179" t="s">
        <v>27</v>
      </c>
      <c r="Q46" s="185"/>
      <c r="R46" s="185"/>
      <c r="S46" s="185"/>
      <c r="T46" s="185"/>
      <c r="U46" s="177"/>
      <c r="V46" s="177"/>
    </row>
    <row r="47" spans="2:22" ht="15" customHeight="1" x14ac:dyDescent="0.25">
      <c r="B47" s="178"/>
      <c r="C47" s="179"/>
      <c r="D47" s="66" t="s">
        <v>29</v>
      </c>
      <c r="E47" s="67" t="s">
        <v>30</v>
      </c>
      <c r="F47" s="66" t="s">
        <v>29</v>
      </c>
      <c r="G47" s="67" t="s">
        <v>30</v>
      </c>
      <c r="H47" s="176" t="s">
        <v>132</v>
      </c>
      <c r="I47" s="176" t="s">
        <v>133</v>
      </c>
      <c r="J47" s="176" t="s">
        <v>29</v>
      </c>
      <c r="K47" s="176" t="s">
        <v>134</v>
      </c>
      <c r="L47" s="176" t="s">
        <v>135</v>
      </c>
      <c r="M47" s="17"/>
      <c r="N47" s="17"/>
      <c r="O47" s="178"/>
      <c r="P47" s="179"/>
      <c r="Q47" s="66" t="s">
        <v>29</v>
      </c>
      <c r="R47" s="67" t="s">
        <v>30</v>
      </c>
      <c r="S47" s="66" t="s">
        <v>29</v>
      </c>
      <c r="T47" s="67" t="s">
        <v>30</v>
      </c>
      <c r="U47" s="176" t="s">
        <v>132</v>
      </c>
      <c r="V47" s="176" t="s">
        <v>136</v>
      </c>
    </row>
    <row r="48" spans="2:22" ht="15" customHeight="1" x14ac:dyDescent="0.25">
      <c r="B48" s="178"/>
      <c r="C48" s="179"/>
      <c r="D48" s="68" t="s">
        <v>137</v>
      </c>
      <c r="E48" s="69" t="s">
        <v>138</v>
      </c>
      <c r="F48" s="68" t="s">
        <v>137</v>
      </c>
      <c r="G48" s="69" t="s">
        <v>138</v>
      </c>
      <c r="H48" s="176"/>
      <c r="I48" s="176"/>
      <c r="J48" s="176" t="s">
        <v>137</v>
      </c>
      <c r="K48" s="176"/>
      <c r="L48" s="176"/>
      <c r="M48" s="17"/>
      <c r="N48" s="17"/>
      <c r="O48" s="178"/>
      <c r="P48" s="179"/>
      <c r="Q48" s="68" t="s">
        <v>137</v>
      </c>
      <c r="R48" s="69" t="s">
        <v>138</v>
      </c>
      <c r="S48" s="68" t="s">
        <v>137</v>
      </c>
      <c r="T48" s="69" t="s">
        <v>138</v>
      </c>
      <c r="U48" s="176"/>
      <c r="V48" s="176"/>
    </row>
    <row r="49" spans="2:22" x14ac:dyDescent="0.25">
      <c r="B49" s="70">
        <v>1</v>
      </c>
      <c r="C49" s="71" t="s">
        <v>149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167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167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149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178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148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148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178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150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150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179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179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180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159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156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180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151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181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181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162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182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182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159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151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153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157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152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156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162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152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183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153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184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155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155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183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157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185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186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187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74" t="s">
        <v>141</v>
      </c>
      <c r="C69" s="174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74" t="s">
        <v>141</v>
      </c>
      <c r="P69" s="174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74" t="s">
        <v>142</v>
      </c>
      <c r="C70" s="174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74" t="s">
        <v>142</v>
      </c>
      <c r="P70" s="174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75" t="s">
        <v>143</v>
      </c>
      <c r="C71" s="175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75" t="s">
        <v>143</v>
      </c>
      <c r="P71" s="175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46</v>
      </c>
      <c r="O72" s="90" t="s">
        <v>46</v>
      </c>
    </row>
    <row r="73" spans="2:22" x14ac:dyDescent="0.25">
      <c r="B73" s="91" t="s">
        <v>114</v>
      </c>
      <c r="O73" s="91" t="s">
        <v>114</v>
      </c>
    </row>
  </sheetData>
  <mergeCells count="84"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  <mergeCell ref="I8:I9"/>
    <mergeCell ref="J8:J9"/>
    <mergeCell ref="K8:K9"/>
    <mergeCell ref="H8:H9"/>
    <mergeCell ref="K10:K11"/>
    <mergeCell ref="H10:H11"/>
    <mergeCell ref="I10:I11"/>
    <mergeCell ref="J10:J11"/>
    <mergeCell ref="K45:K46"/>
    <mergeCell ref="L45:L46"/>
    <mergeCell ref="O39:V40"/>
    <mergeCell ref="B40:L40"/>
    <mergeCell ref="B41:L41"/>
    <mergeCell ref="O41:V41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33:C33"/>
    <mergeCell ref="O33:P33"/>
    <mergeCell ref="B34:C34"/>
    <mergeCell ref="O34:P34"/>
    <mergeCell ref="D44:I44"/>
    <mergeCell ref="J44:L44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70:C70"/>
    <mergeCell ref="O70:P70"/>
    <mergeCell ref="B71:C71"/>
    <mergeCell ref="O71:P71"/>
    <mergeCell ref="U47:U48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72</v>
      </c>
      <c r="D1" s="6"/>
      <c r="O1" s="62">
        <v>44987</v>
      </c>
    </row>
    <row r="2" spans="2:15" ht="14.45" customHeight="1" x14ac:dyDescent="0.25">
      <c r="B2" s="188" t="s">
        <v>188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2:15" ht="14.45" customHeight="1" x14ac:dyDescent="0.25">
      <c r="B3" s="189" t="s">
        <v>189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5" customHeight="1" x14ac:dyDescent="0.25">
      <c r="B5" s="180" t="s">
        <v>25</v>
      </c>
      <c r="C5" s="181" t="s">
        <v>26</v>
      </c>
      <c r="D5" s="191" t="s">
        <v>120</v>
      </c>
      <c r="E5" s="191"/>
      <c r="F5" s="191"/>
      <c r="G5" s="191"/>
      <c r="H5" s="191"/>
      <c r="I5" s="192" t="s">
        <v>121</v>
      </c>
      <c r="J5" s="192"/>
      <c r="K5" s="193" t="s">
        <v>190</v>
      </c>
      <c r="L5" s="193"/>
      <c r="M5" s="193"/>
      <c r="N5" s="193"/>
      <c r="O5" s="193"/>
    </row>
    <row r="6" spans="2:15" ht="14.45" customHeight="1" x14ac:dyDescent="0.25">
      <c r="B6" s="180"/>
      <c r="C6" s="181"/>
      <c r="D6" s="194" t="s">
        <v>123</v>
      </c>
      <c r="E6" s="194"/>
      <c r="F6" s="194"/>
      <c r="G6" s="194"/>
      <c r="H6" s="194"/>
      <c r="I6" s="195" t="s">
        <v>124</v>
      </c>
      <c r="J6" s="195"/>
      <c r="K6" s="196" t="s">
        <v>125</v>
      </c>
      <c r="L6" s="196"/>
      <c r="M6" s="196"/>
      <c r="N6" s="196"/>
      <c r="O6" s="196"/>
    </row>
    <row r="7" spans="2:15" ht="14.45" customHeight="1" x14ac:dyDescent="0.25">
      <c r="B7" s="180"/>
      <c r="C7" s="181"/>
      <c r="D7" s="185">
        <v>2023</v>
      </c>
      <c r="E7" s="185"/>
      <c r="F7" s="185">
        <v>2022</v>
      </c>
      <c r="G7" s="185"/>
      <c r="H7" s="177" t="s">
        <v>63</v>
      </c>
      <c r="I7" s="185">
        <v>2022</v>
      </c>
      <c r="J7" s="185" t="s">
        <v>127</v>
      </c>
      <c r="K7" s="185">
        <v>2023</v>
      </c>
      <c r="L7" s="185"/>
      <c r="M7" s="185">
        <v>2022</v>
      </c>
      <c r="N7" s="185"/>
      <c r="O7" s="177" t="s">
        <v>63</v>
      </c>
    </row>
    <row r="8" spans="2:15" ht="14.45" customHeight="1" x14ac:dyDescent="0.25">
      <c r="B8" s="178" t="s">
        <v>130</v>
      </c>
      <c r="C8" s="179" t="s">
        <v>131</v>
      </c>
      <c r="D8" s="185"/>
      <c r="E8" s="185"/>
      <c r="F8" s="185"/>
      <c r="G8" s="185"/>
      <c r="H8" s="177"/>
      <c r="I8" s="185"/>
      <c r="J8" s="185"/>
      <c r="K8" s="185"/>
      <c r="L8" s="185"/>
      <c r="M8" s="185"/>
      <c r="N8" s="185"/>
      <c r="O8" s="177"/>
    </row>
    <row r="9" spans="2:15" ht="14.45" customHeight="1" x14ac:dyDescent="0.25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6" t="s">
        <v>132</v>
      </c>
      <c r="I9" s="93" t="s">
        <v>29</v>
      </c>
      <c r="J9" s="190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6" t="s">
        <v>132</v>
      </c>
    </row>
    <row r="10" spans="2:15" ht="14.45" customHeight="1" x14ac:dyDescent="0.25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6"/>
      <c r="I10" s="94" t="s">
        <v>137</v>
      </c>
      <c r="J10" s="190"/>
      <c r="K10" s="68" t="s">
        <v>137</v>
      </c>
      <c r="L10" s="69" t="s">
        <v>138</v>
      </c>
      <c r="M10" s="68" t="s">
        <v>137</v>
      </c>
      <c r="N10" s="69" t="s">
        <v>138</v>
      </c>
      <c r="O10" s="176"/>
    </row>
    <row r="11" spans="2:15" ht="14.45" customHeight="1" x14ac:dyDescent="0.25">
      <c r="B11" s="70">
        <v>1</v>
      </c>
      <c r="C11" s="71" t="s">
        <v>40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66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64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34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191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50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33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65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61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173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192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53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193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38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194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74" t="s">
        <v>195</v>
      </c>
      <c r="C26" s="174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74" t="s">
        <v>142</v>
      </c>
      <c r="C27" s="174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75" t="s">
        <v>196</v>
      </c>
      <c r="C28" s="175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46</v>
      </c>
      <c r="C29" s="38"/>
    </row>
    <row r="30" spans="2:23" x14ac:dyDescent="0.25">
      <c r="B30" s="95" t="s">
        <v>114</v>
      </c>
    </row>
    <row r="31" spans="2:23" x14ac:dyDescent="0.25">
      <c r="B31" s="96"/>
    </row>
    <row r="32" spans="2:23" ht="15" customHeight="1" x14ac:dyDescent="0.25">
      <c r="B32" s="188" t="s">
        <v>197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38"/>
      <c r="P32" s="188" t="s">
        <v>198</v>
      </c>
      <c r="Q32" s="188"/>
      <c r="R32" s="188"/>
      <c r="S32" s="188"/>
      <c r="T32" s="188"/>
      <c r="U32" s="188"/>
      <c r="V32" s="188"/>
      <c r="W32" s="188"/>
    </row>
    <row r="33" spans="2:23" ht="15" customHeight="1" x14ac:dyDescent="0.25">
      <c r="B33" s="189" t="s">
        <v>199</v>
      </c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38"/>
      <c r="P33" s="189" t="s">
        <v>200</v>
      </c>
      <c r="Q33" s="189"/>
      <c r="R33" s="189"/>
      <c r="S33" s="189"/>
      <c r="T33" s="189"/>
      <c r="U33" s="189"/>
      <c r="V33" s="189"/>
      <c r="W33" s="189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119</v>
      </c>
      <c r="P34" s="16"/>
      <c r="Q34" s="16"/>
      <c r="R34" s="16"/>
      <c r="S34" s="16"/>
      <c r="T34" s="16"/>
      <c r="U34" s="16"/>
      <c r="V34" s="16"/>
      <c r="W34" s="64" t="s">
        <v>119</v>
      </c>
    </row>
    <row r="35" spans="2:23" ht="14.25" customHeight="1" x14ac:dyDescent="0.25">
      <c r="B35" s="180" t="s">
        <v>25</v>
      </c>
      <c r="C35" s="181" t="s">
        <v>27</v>
      </c>
      <c r="D35" s="182" t="s">
        <v>120</v>
      </c>
      <c r="E35" s="182"/>
      <c r="F35" s="182"/>
      <c r="G35" s="182"/>
      <c r="H35" s="182"/>
      <c r="I35" s="182"/>
      <c r="J35" s="186" t="s">
        <v>121</v>
      </c>
      <c r="K35" s="186"/>
      <c r="L35" s="186"/>
      <c r="P35" s="180" t="s">
        <v>25</v>
      </c>
      <c r="Q35" s="181" t="s">
        <v>27</v>
      </c>
      <c r="R35" s="182" t="s">
        <v>122</v>
      </c>
      <c r="S35" s="182"/>
      <c r="T35" s="182"/>
      <c r="U35" s="182"/>
      <c r="V35" s="182"/>
      <c r="W35" s="182"/>
    </row>
    <row r="36" spans="2:23" ht="15" customHeight="1" x14ac:dyDescent="0.25">
      <c r="B36" s="180"/>
      <c r="C36" s="181"/>
      <c r="D36" s="183" t="s">
        <v>123</v>
      </c>
      <c r="E36" s="183"/>
      <c r="F36" s="183"/>
      <c r="G36" s="183"/>
      <c r="H36" s="183"/>
      <c r="I36" s="183"/>
      <c r="J36" s="184" t="s">
        <v>124</v>
      </c>
      <c r="K36" s="184"/>
      <c r="L36" s="184"/>
      <c r="P36" s="180"/>
      <c r="Q36" s="181"/>
      <c r="R36" s="183" t="s">
        <v>125</v>
      </c>
      <c r="S36" s="183"/>
      <c r="T36" s="183"/>
      <c r="U36" s="183"/>
      <c r="V36" s="183"/>
      <c r="W36" s="183"/>
    </row>
    <row r="37" spans="2:23" ht="15" customHeight="1" x14ac:dyDescent="0.25">
      <c r="B37" s="180"/>
      <c r="C37" s="181"/>
      <c r="D37" s="185">
        <v>2023</v>
      </c>
      <c r="E37" s="185"/>
      <c r="F37" s="185">
        <v>2022</v>
      </c>
      <c r="G37" s="185"/>
      <c r="H37" s="177" t="s">
        <v>63</v>
      </c>
      <c r="I37" s="177" t="s">
        <v>126</v>
      </c>
      <c r="J37" s="177">
        <v>2022</v>
      </c>
      <c r="K37" s="177" t="s">
        <v>127</v>
      </c>
      <c r="L37" s="177" t="s">
        <v>128</v>
      </c>
      <c r="P37" s="180"/>
      <c r="Q37" s="181"/>
      <c r="R37" s="185">
        <v>2023</v>
      </c>
      <c r="S37" s="185"/>
      <c r="T37" s="185">
        <v>2022</v>
      </c>
      <c r="U37" s="185"/>
      <c r="V37" s="177" t="s">
        <v>63</v>
      </c>
      <c r="W37" s="177" t="s">
        <v>129</v>
      </c>
    </row>
    <row r="38" spans="2:23" ht="14.45" customHeight="1" x14ac:dyDescent="0.25">
      <c r="B38" s="178" t="s">
        <v>130</v>
      </c>
      <c r="C38" s="179" t="s">
        <v>27</v>
      </c>
      <c r="D38" s="185"/>
      <c r="E38" s="185"/>
      <c r="F38" s="185"/>
      <c r="G38" s="185"/>
      <c r="H38" s="177"/>
      <c r="I38" s="177"/>
      <c r="J38" s="177"/>
      <c r="K38" s="177"/>
      <c r="L38" s="177"/>
      <c r="P38" s="178" t="s">
        <v>130</v>
      </c>
      <c r="Q38" s="179" t="s">
        <v>27</v>
      </c>
      <c r="R38" s="185"/>
      <c r="S38" s="185"/>
      <c r="T38" s="185"/>
      <c r="U38" s="185"/>
      <c r="V38" s="177"/>
      <c r="W38" s="177"/>
    </row>
    <row r="39" spans="2:23" ht="15" customHeight="1" x14ac:dyDescent="0.25">
      <c r="B39" s="178"/>
      <c r="C39" s="179"/>
      <c r="D39" s="66" t="s">
        <v>29</v>
      </c>
      <c r="E39" s="67" t="s">
        <v>30</v>
      </c>
      <c r="F39" s="66" t="s">
        <v>29</v>
      </c>
      <c r="G39" s="67" t="s">
        <v>30</v>
      </c>
      <c r="H39" s="176" t="s">
        <v>132</v>
      </c>
      <c r="I39" s="176" t="s">
        <v>133</v>
      </c>
      <c r="J39" s="176" t="s">
        <v>29</v>
      </c>
      <c r="K39" s="176" t="s">
        <v>134</v>
      </c>
      <c r="L39" s="176" t="s">
        <v>135</v>
      </c>
      <c r="P39" s="178"/>
      <c r="Q39" s="179"/>
      <c r="R39" s="66" t="s">
        <v>29</v>
      </c>
      <c r="S39" s="67" t="s">
        <v>30</v>
      </c>
      <c r="T39" s="66" t="s">
        <v>29</v>
      </c>
      <c r="U39" s="67" t="s">
        <v>30</v>
      </c>
      <c r="V39" s="176" t="s">
        <v>132</v>
      </c>
      <c r="W39" s="176" t="s">
        <v>136</v>
      </c>
    </row>
    <row r="40" spans="2:23" ht="14.25" customHeight="1" x14ac:dyDescent="0.25">
      <c r="B40" s="178"/>
      <c r="C40" s="179"/>
      <c r="D40" s="68" t="s">
        <v>137</v>
      </c>
      <c r="E40" s="69" t="s">
        <v>138</v>
      </c>
      <c r="F40" s="68" t="s">
        <v>137</v>
      </c>
      <c r="G40" s="69" t="s">
        <v>138</v>
      </c>
      <c r="H40" s="176"/>
      <c r="I40" s="176"/>
      <c r="J40" s="176" t="s">
        <v>137</v>
      </c>
      <c r="K40" s="176"/>
      <c r="L40" s="176"/>
      <c r="P40" s="178"/>
      <c r="Q40" s="179"/>
      <c r="R40" s="68" t="s">
        <v>137</v>
      </c>
      <c r="S40" s="69" t="s">
        <v>138</v>
      </c>
      <c r="T40" s="68" t="s">
        <v>137</v>
      </c>
      <c r="U40" s="69" t="s">
        <v>138</v>
      </c>
      <c r="V40" s="176"/>
      <c r="W40" s="176"/>
    </row>
    <row r="41" spans="2:23" x14ac:dyDescent="0.25">
      <c r="B41" s="70">
        <v>1</v>
      </c>
      <c r="C41" s="71" t="s">
        <v>201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201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202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202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203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203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204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205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206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204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207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207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208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209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210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206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211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208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212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213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74" t="s">
        <v>214</v>
      </c>
      <c r="C51" s="174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74" t="s">
        <v>214</v>
      </c>
      <c r="Q51" s="174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74" t="s">
        <v>142</v>
      </c>
      <c r="C52" s="174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74" t="s">
        <v>142</v>
      </c>
      <c r="Q52" s="174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75" t="s">
        <v>143</v>
      </c>
      <c r="C53" s="175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75" t="s">
        <v>143</v>
      </c>
      <c r="Q53" s="175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46</v>
      </c>
      <c r="P54" s="90" t="s">
        <v>46</v>
      </c>
    </row>
    <row r="55" spans="2:23" x14ac:dyDescent="0.25">
      <c r="B55" s="91" t="s">
        <v>114</v>
      </c>
      <c r="P55" s="91" t="s">
        <v>114</v>
      </c>
    </row>
    <row r="63" spans="2:23" ht="15" customHeight="1" x14ac:dyDescent="0.25"/>
    <row r="65" ht="15" customHeight="1" x14ac:dyDescent="0.25"/>
  </sheetData>
  <mergeCells count="68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P32:W32"/>
    <mergeCell ref="M7:N8"/>
    <mergeCell ref="O7:O8"/>
    <mergeCell ref="B8:B10"/>
    <mergeCell ref="C8:C10"/>
    <mergeCell ref="H9:H10"/>
    <mergeCell ref="J9:J10"/>
    <mergeCell ref="O9:O10"/>
    <mergeCell ref="H37:H38"/>
    <mergeCell ref="I37:I38"/>
    <mergeCell ref="B26:C26"/>
    <mergeCell ref="B27:C27"/>
    <mergeCell ref="B28:C28"/>
    <mergeCell ref="B32:L32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B51:C51"/>
    <mergeCell ref="P51:Q51"/>
    <mergeCell ref="B52:C52"/>
    <mergeCell ref="P52:Q52"/>
    <mergeCell ref="B53:C53"/>
    <mergeCell ref="P53:Q53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72</v>
      </c>
      <c r="D1" s="6"/>
      <c r="O1" s="62">
        <v>44987</v>
      </c>
    </row>
    <row r="2" spans="2:15" ht="14.45" customHeight="1" x14ac:dyDescent="0.25">
      <c r="B2" s="188" t="s">
        <v>215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2:15" ht="14.45" customHeight="1" x14ac:dyDescent="0.25">
      <c r="B3" s="189" t="s">
        <v>216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119</v>
      </c>
    </row>
    <row r="5" spans="2:15" ht="14.45" customHeight="1" x14ac:dyDescent="0.25">
      <c r="B5" s="180" t="s">
        <v>25</v>
      </c>
      <c r="C5" s="181" t="s">
        <v>26</v>
      </c>
      <c r="D5" s="191" t="s">
        <v>120</v>
      </c>
      <c r="E5" s="191"/>
      <c r="F5" s="191"/>
      <c r="G5" s="191"/>
      <c r="H5" s="191"/>
      <c r="I5" s="192" t="s">
        <v>121</v>
      </c>
      <c r="J5" s="192"/>
      <c r="K5" s="193" t="s">
        <v>190</v>
      </c>
      <c r="L5" s="193"/>
      <c r="M5" s="193"/>
      <c r="N5" s="193"/>
      <c r="O5" s="193"/>
    </row>
    <row r="6" spans="2:15" ht="14.45" customHeight="1" x14ac:dyDescent="0.25">
      <c r="B6" s="180"/>
      <c r="C6" s="181"/>
      <c r="D6" s="194" t="s">
        <v>123</v>
      </c>
      <c r="E6" s="194"/>
      <c r="F6" s="194"/>
      <c r="G6" s="194"/>
      <c r="H6" s="194"/>
      <c r="I6" s="195" t="s">
        <v>124</v>
      </c>
      <c r="J6" s="195"/>
      <c r="K6" s="196" t="s">
        <v>125</v>
      </c>
      <c r="L6" s="196"/>
      <c r="M6" s="196"/>
      <c r="N6" s="196"/>
      <c r="O6" s="196"/>
    </row>
    <row r="7" spans="2:15" ht="14.45" customHeight="1" x14ac:dyDescent="0.25">
      <c r="B7" s="180"/>
      <c r="C7" s="181"/>
      <c r="D7" s="185">
        <v>2023</v>
      </c>
      <c r="E7" s="185"/>
      <c r="F7" s="185">
        <v>2022</v>
      </c>
      <c r="G7" s="185"/>
      <c r="H7" s="177" t="s">
        <v>63</v>
      </c>
      <c r="I7" s="185">
        <v>2022</v>
      </c>
      <c r="J7" s="185" t="s">
        <v>127</v>
      </c>
      <c r="K7" s="185">
        <v>2023</v>
      </c>
      <c r="L7" s="185"/>
      <c r="M7" s="185">
        <v>2022</v>
      </c>
      <c r="N7" s="185"/>
      <c r="O7" s="177" t="s">
        <v>63</v>
      </c>
    </row>
    <row r="8" spans="2:15" ht="14.45" customHeight="1" x14ac:dyDescent="0.25">
      <c r="B8" s="178" t="s">
        <v>130</v>
      </c>
      <c r="C8" s="179" t="s">
        <v>131</v>
      </c>
      <c r="D8" s="185"/>
      <c r="E8" s="185"/>
      <c r="F8" s="185"/>
      <c r="G8" s="185"/>
      <c r="H8" s="177"/>
      <c r="I8" s="185"/>
      <c r="J8" s="185"/>
      <c r="K8" s="185"/>
      <c r="L8" s="185"/>
      <c r="M8" s="185"/>
      <c r="N8" s="185"/>
      <c r="O8" s="177"/>
    </row>
    <row r="9" spans="2:15" ht="14.45" customHeight="1" x14ac:dyDescent="0.25">
      <c r="B9" s="178"/>
      <c r="C9" s="179"/>
      <c r="D9" s="66" t="s">
        <v>29</v>
      </c>
      <c r="E9" s="67" t="s">
        <v>30</v>
      </c>
      <c r="F9" s="66" t="s">
        <v>29</v>
      </c>
      <c r="G9" s="67" t="s">
        <v>30</v>
      </c>
      <c r="H9" s="176" t="s">
        <v>132</v>
      </c>
      <c r="I9" s="93" t="s">
        <v>29</v>
      </c>
      <c r="J9" s="190" t="s">
        <v>134</v>
      </c>
      <c r="K9" s="66" t="s">
        <v>29</v>
      </c>
      <c r="L9" s="67" t="s">
        <v>30</v>
      </c>
      <c r="M9" s="66" t="s">
        <v>29</v>
      </c>
      <c r="N9" s="67" t="s">
        <v>30</v>
      </c>
      <c r="O9" s="176" t="s">
        <v>132</v>
      </c>
    </row>
    <row r="10" spans="2:15" ht="14.45" customHeight="1" x14ac:dyDescent="0.25">
      <c r="B10" s="178"/>
      <c r="C10" s="179"/>
      <c r="D10" s="68" t="s">
        <v>137</v>
      </c>
      <c r="E10" s="69" t="s">
        <v>138</v>
      </c>
      <c r="F10" s="68" t="s">
        <v>137</v>
      </c>
      <c r="G10" s="69" t="s">
        <v>138</v>
      </c>
      <c r="H10" s="176"/>
      <c r="I10" s="94" t="s">
        <v>137</v>
      </c>
      <c r="J10" s="190"/>
      <c r="K10" s="68" t="s">
        <v>137</v>
      </c>
      <c r="L10" s="69" t="s">
        <v>138</v>
      </c>
      <c r="M10" s="68" t="s">
        <v>137</v>
      </c>
      <c r="N10" s="69" t="s">
        <v>138</v>
      </c>
      <c r="O10" s="176"/>
    </row>
    <row r="11" spans="2:15" ht="14.45" customHeight="1" x14ac:dyDescent="0.25">
      <c r="B11" s="70">
        <v>1</v>
      </c>
      <c r="C11" s="71" t="s">
        <v>50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38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32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33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40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52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35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37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34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64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36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66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65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61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51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54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59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53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173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191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74" t="s">
        <v>141</v>
      </c>
      <c r="C31" s="174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74" t="s">
        <v>142</v>
      </c>
      <c r="C32" s="174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75" t="s">
        <v>196</v>
      </c>
      <c r="C33" s="175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46</v>
      </c>
    </row>
    <row r="35" spans="2:16" x14ac:dyDescent="0.25">
      <c r="B35" s="91" t="s">
        <v>114</v>
      </c>
    </row>
  </sheetData>
  <mergeCells count="26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2026-03-04T11:18:55Z</dcterms:modified>
  <dc:language>pl-PL</dc:language>
</cp:coreProperties>
</file>